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ﾒﾝｽﾞ14" sheetId="1" r:id="rId4"/>
    <sheet name="ｳｨﾒﾝ14" sheetId="2" r:id="rId5"/>
    <sheet name="ﾒﾝｽﾞ12.6" sheetId="3" r:id="rId6"/>
    <sheet name="ｳｨﾒﾝ12.6" sheetId="4" r:id="rId7"/>
  </sheets>
</workbook>
</file>

<file path=xl/sharedStrings.xml><?xml version="1.0" encoding="utf-8"?>
<sst xmlns="http://schemas.openxmlformats.org/spreadsheetml/2006/main" uniqueCount="256">
  <si>
    <t>インフレータブルSUPランキング2018</t>
  </si>
  <si>
    <t>MENS CLASS　14’以下</t>
  </si>
  <si>
    <t>PLACE</t>
  </si>
  <si>
    <t>氏名</t>
  </si>
  <si>
    <t>所属</t>
  </si>
  <si>
    <t>年齢</t>
  </si>
  <si>
    <t>クラス</t>
  </si>
  <si>
    <t>第１戦（沖縄・石垣）</t>
  </si>
  <si>
    <t>第２戦（猪苗代湖）</t>
  </si>
  <si>
    <t>第３戦（静岡・御前崎）</t>
  </si>
  <si>
    <t>第４戦（沖縄・今帰仁）</t>
  </si>
  <si>
    <t>第５戦（山梨・本栖湖）</t>
  </si>
  <si>
    <t>第６戦（北海道・蘭島）</t>
  </si>
  <si>
    <t>第７戦（徳島・吉野川）</t>
  </si>
  <si>
    <t>第8戦（愛知・新舞子）</t>
  </si>
  <si>
    <t>第9戦（滋賀・琵琶湖）</t>
  </si>
  <si>
    <t>第10戦（福岡・中川）</t>
  </si>
  <si>
    <t>第11戦（三重・熊野）</t>
  </si>
  <si>
    <t>第12戦（沖縄・西表）</t>
  </si>
  <si>
    <t>合計</t>
  </si>
  <si>
    <t>カット</t>
  </si>
  <si>
    <t>最終結果</t>
  </si>
  <si>
    <t>参加レース数</t>
  </si>
  <si>
    <t>cut1</t>
  </si>
  <si>
    <t>cut2</t>
  </si>
  <si>
    <t>cut3</t>
  </si>
  <si>
    <t>cut4</t>
  </si>
  <si>
    <t>cut5</t>
  </si>
  <si>
    <t>cut6</t>
  </si>
  <si>
    <t>高島唯</t>
  </si>
  <si>
    <t>ｵﾝｽﾞ・NSP</t>
  </si>
  <si>
    <t>14”</t>
  </si>
  <si>
    <t>中尾光太</t>
  </si>
  <si>
    <t>ﾊﾟﾄﾞﾙｸﾗﾌﾞ水面浮遊部ko-g</t>
  </si>
  <si>
    <r>
      <rPr>
        <sz val="9"/>
        <color indexed="8"/>
        <rFont val="ＭＳ Ｐ明朝"/>
      </rPr>
      <t>古川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啓滋</t>
    </r>
  </si>
  <si>
    <t>ﾗﾆｶｲ</t>
  </si>
  <si>
    <t>峠範和</t>
  </si>
  <si>
    <t>ｼｰｽﾞｸﾗﾌﾞ・ﾗﾆｶｲ</t>
  </si>
  <si>
    <t>安藤進</t>
  </si>
  <si>
    <t>外池公一</t>
  </si>
  <si>
    <t>GOSｻｰﾌ</t>
  </si>
  <si>
    <t>石田由憲</t>
  </si>
  <si>
    <t>ｸﾗﾌﾞﾌｧﾅﾃｨｯｸ</t>
  </si>
  <si>
    <t>寺本幸多良</t>
  </si>
  <si>
    <t>ｴｽﾀｻｰﾌ・飯田ｻｯﾌﾟｸﾗﾌﾞ</t>
  </si>
  <si>
    <t>早川憲一</t>
  </si>
  <si>
    <t>ﾌﾟｶﾌﾟｶ</t>
  </si>
  <si>
    <t>牧野光樹</t>
  </si>
  <si>
    <r>
      <rPr>
        <sz val="9"/>
        <color indexed="8"/>
        <rFont val="ＭＳ Ｐ明朝"/>
      </rPr>
      <t>白井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和男</t>
    </r>
  </si>
  <si>
    <t>川井雄次郎</t>
  </si>
  <si>
    <t>上村実</t>
  </si>
  <si>
    <t>西原汪匡</t>
  </si>
  <si>
    <t>吉本幸司</t>
  </si>
  <si>
    <t>KOG</t>
  </si>
  <si>
    <t>松本大</t>
  </si>
  <si>
    <t>ｽﾀｰﾎﾞｰﾄﾞ・ﾄﾗﾝﾌﾟ・ﾗﾆｶｲ</t>
  </si>
  <si>
    <t>梅津和彦</t>
  </si>
  <si>
    <t>ﾍｲｽﾞSUPｸﾗﾌﾞ</t>
  </si>
  <si>
    <t>加藤 英樹</t>
  </si>
  <si>
    <t>福井五大</t>
  </si>
  <si>
    <t>小林 尚</t>
  </si>
  <si>
    <r>
      <rPr>
        <sz val="9"/>
        <color indexed="8"/>
        <rFont val="ＭＳ Ｐ明朝"/>
      </rPr>
      <t>浅井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克行</t>
    </r>
  </si>
  <si>
    <t>吉村太志</t>
  </si>
  <si>
    <t>杉山 義洋</t>
  </si>
  <si>
    <t>清水淳</t>
  </si>
  <si>
    <r>
      <rPr>
        <sz val="9"/>
        <color indexed="8"/>
        <rFont val="ＭＳ Ｐ明朝"/>
      </rPr>
      <t>渡邊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勝己</t>
    </r>
  </si>
  <si>
    <t>寺本 勝己</t>
  </si>
  <si>
    <t>DNF</t>
  </si>
  <si>
    <t>青野康則</t>
  </si>
  <si>
    <t>ｸﾗﾌﾞ葉山</t>
  </si>
  <si>
    <t>熊谷辰之介</t>
  </si>
  <si>
    <r>
      <rPr>
        <sz val="9"/>
        <color indexed="8"/>
        <rFont val="ＭＳ Ｐ明朝"/>
      </rPr>
      <t>天野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友義</t>
    </r>
  </si>
  <si>
    <t>小林寛之</t>
  </si>
  <si>
    <t>名木温和</t>
  </si>
  <si>
    <t>NaturalGroove</t>
  </si>
  <si>
    <r>
      <rPr>
        <sz val="9"/>
        <color indexed="8"/>
        <rFont val="ＭＳ Ｐ明朝"/>
      </rPr>
      <t>松浦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健一</t>
    </r>
  </si>
  <si>
    <t>西 拓磨</t>
  </si>
  <si>
    <t>南順正</t>
  </si>
  <si>
    <t>山田峰</t>
  </si>
  <si>
    <t>御前崎ｻｯﾌﾟｸﾗﾌﾞ</t>
  </si>
  <si>
    <t>田中純哉</t>
  </si>
  <si>
    <t>山内正史</t>
  </si>
  <si>
    <t>山崎浩靖</t>
  </si>
  <si>
    <t>川崎豊</t>
  </si>
  <si>
    <t>ﾊﾟﾄﾞﾙｸﾗﾌﾞ名古屋</t>
  </si>
  <si>
    <t>高畑将之</t>
  </si>
  <si>
    <t>WOMENS CLASS 14'以下</t>
  </si>
  <si>
    <t>横溝 敬子</t>
  </si>
  <si>
    <t>正木ひろみ</t>
  </si>
  <si>
    <t>外池朱未</t>
  </si>
  <si>
    <t>臼井節子</t>
  </si>
  <si>
    <t>照山幸子</t>
  </si>
  <si>
    <t>ﾗｲﾌﾊﾞﾗﾝｽ・東京SUP倶楽部</t>
  </si>
  <si>
    <t>白井弥</t>
  </si>
  <si>
    <t>ﾌﾟｶﾌﾟｶ・びわ湖SUP倶楽部</t>
  </si>
  <si>
    <t>坂田由美</t>
  </si>
  <si>
    <t>ﾗﾆｶｲ・ｼｰｽﾞｸﾗﾌﾞ</t>
  </si>
  <si>
    <t>小貝 実佑</t>
  </si>
  <si>
    <t>川嵜恵</t>
  </si>
  <si>
    <t>小林 亜也</t>
  </si>
  <si>
    <t>梅津 美香</t>
  </si>
  <si>
    <t>菱倉温子</t>
  </si>
  <si>
    <t>MENS CLASS　12’6”以下</t>
  </si>
  <si>
    <t>水野 迅</t>
  </si>
  <si>
    <t>ﾊﾟｲﾚｰﾂ・ﾚｲｸｴｳ</t>
  </si>
  <si>
    <t>12’6”</t>
  </si>
  <si>
    <t>山田健太</t>
  </si>
  <si>
    <t>ﾊﾟﾄﾞﾙｸﾗﾌﾞ札幌</t>
  </si>
  <si>
    <r>
      <rPr>
        <sz val="9"/>
        <color indexed="8"/>
        <rFont val="ＭＳ Ｐ明朝"/>
      </rPr>
      <t>岩井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基智</t>
    </r>
  </si>
  <si>
    <t>河島飛鳥</t>
  </si>
  <si>
    <t>鈴木 智彦</t>
  </si>
  <si>
    <t>倶楽部ﾌｧﾅﾃｨｯｸ・検見川ﾏﾘﾝｸﾗﾌﾞ</t>
  </si>
  <si>
    <t>渡邉真一</t>
  </si>
  <si>
    <t>JackTarPaddleRacing</t>
  </si>
  <si>
    <t>村地拓哉</t>
  </si>
  <si>
    <t>ﾊﾟｲﾚｰﾂﾊｰﾊﾞｰ</t>
  </si>
  <si>
    <t>小野 智行</t>
  </si>
  <si>
    <t>倶楽部ﾌｧﾅﾃｨｯｸ</t>
  </si>
  <si>
    <r>
      <rPr>
        <sz val="9"/>
        <color indexed="8"/>
        <rFont val="ＭＳ Ｐ明朝"/>
      </rPr>
      <t>福崎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貴仁</t>
    </r>
  </si>
  <si>
    <t>熊谷 辰之介</t>
  </si>
  <si>
    <t>CBｻｰﾌｧｰｽﾞ</t>
  </si>
  <si>
    <t>大道潔</t>
  </si>
  <si>
    <t>柏木星穂</t>
  </si>
  <si>
    <t>松本晃一</t>
  </si>
  <si>
    <t>福島英彦</t>
  </si>
  <si>
    <t>森祐太</t>
  </si>
  <si>
    <t>武田淳</t>
  </si>
  <si>
    <t>吉岡聖人</t>
  </si>
  <si>
    <t>前田勇輝</t>
  </si>
  <si>
    <r>
      <rPr>
        <sz val="9"/>
        <color indexed="8"/>
        <rFont val="ＭＳ Ｐ明朝"/>
      </rPr>
      <t>合田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脩人</t>
    </r>
  </si>
  <si>
    <t>松上倫也</t>
  </si>
  <si>
    <t>小野寺慶</t>
  </si>
  <si>
    <r>
      <rPr>
        <sz val="9"/>
        <color indexed="8"/>
        <rFont val="ＭＳ Ｐ明朝"/>
      </rPr>
      <t>瀧田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久</t>
    </r>
  </si>
  <si>
    <t>大道知起</t>
  </si>
  <si>
    <t>富永 正嘉</t>
  </si>
  <si>
    <t>片岡啓</t>
  </si>
  <si>
    <t>弧岡洋志</t>
  </si>
  <si>
    <r>
      <rPr>
        <sz val="9"/>
        <color indexed="8"/>
        <rFont val="ＭＳ Ｐ明朝"/>
      </rPr>
      <t>広瀬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亮平</t>
    </r>
  </si>
  <si>
    <t>保坂義明</t>
  </si>
  <si>
    <t>上勢頭輝</t>
  </si>
  <si>
    <t>水谷文彦</t>
  </si>
  <si>
    <t>高田侑木紀</t>
  </si>
  <si>
    <r>
      <rPr>
        <sz val="9"/>
        <color indexed="8"/>
        <rFont val="ＭＳ Ｐ明朝"/>
      </rPr>
      <t>水谷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文彦</t>
    </r>
  </si>
  <si>
    <t>塚原 大地</t>
  </si>
  <si>
    <t>佐々木謙</t>
  </si>
  <si>
    <t>加藤遥祐</t>
  </si>
  <si>
    <t>福本広和</t>
  </si>
  <si>
    <t>室橋圭太</t>
  </si>
  <si>
    <t>河野 孝也</t>
  </si>
  <si>
    <t>竹内豊</t>
  </si>
  <si>
    <t>弘中圭</t>
  </si>
  <si>
    <t>大山和彦</t>
  </si>
  <si>
    <t>すずかSUP倶楽部</t>
  </si>
  <si>
    <t>姫野峻彬</t>
  </si>
  <si>
    <r>
      <rPr>
        <sz val="9"/>
        <color indexed="8"/>
        <rFont val="ＭＳ Ｐ明朝"/>
      </rPr>
      <t>富永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正嘉</t>
    </r>
  </si>
  <si>
    <t>森山正康</t>
  </si>
  <si>
    <t>大塚隆行</t>
  </si>
  <si>
    <t>板垣力</t>
  </si>
  <si>
    <t>近藤 真司</t>
  </si>
  <si>
    <r>
      <rPr>
        <sz val="9"/>
        <color indexed="8"/>
        <rFont val="ＭＳ Ｐ明朝"/>
      </rPr>
      <t>高原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大地</t>
    </r>
  </si>
  <si>
    <t>安倍智史</t>
  </si>
  <si>
    <t>佐藤広基</t>
  </si>
  <si>
    <t>井波忠夫</t>
  </si>
  <si>
    <t>RageOn</t>
  </si>
  <si>
    <r>
      <rPr>
        <sz val="9"/>
        <color indexed="8"/>
        <rFont val="ＭＳ Ｐ明朝"/>
      </rPr>
      <t>蓑田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真司</t>
    </r>
  </si>
  <si>
    <t>伊藤修司</t>
  </si>
  <si>
    <t>石野真吾</t>
  </si>
  <si>
    <t>大羽 大</t>
  </si>
  <si>
    <t>DFS</t>
  </si>
  <si>
    <r>
      <rPr>
        <sz val="9"/>
        <color indexed="8"/>
        <rFont val="ＭＳ Ｐ明朝"/>
      </rPr>
      <t>片山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博史</t>
    </r>
  </si>
  <si>
    <r>
      <rPr>
        <sz val="9"/>
        <color indexed="8"/>
        <rFont val="ＭＳ Ｐ明朝"/>
      </rPr>
      <t>田中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康之</t>
    </r>
  </si>
  <si>
    <t>牛田健二</t>
  </si>
  <si>
    <t>ｸﾗﾌﾞｲッﾂ</t>
  </si>
  <si>
    <r>
      <rPr>
        <sz val="9"/>
        <color indexed="8"/>
        <rFont val="ＭＳ Ｐ明朝"/>
      </rPr>
      <t>磯貝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元希</t>
    </r>
  </si>
  <si>
    <t>山田郁夫</t>
  </si>
  <si>
    <t>ﾎﾞｰﾄﾞﾜｰｸｽ</t>
  </si>
  <si>
    <r>
      <rPr>
        <sz val="9"/>
        <color indexed="8"/>
        <rFont val="ＭＳ Ｐ明朝"/>
      </rPr>
      <t>永松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諒也</t>
    </r>
  </si>
  <si>
    <r>
      <rPr>
        <sz val="9"/>
        <color indexed="8"/>
        <rFont val="ＭＳ Ｐ明朝"/>
      </rPr>
      <t>水谷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成宏</t>
    </r>
  </si>
  <si>
    <r>
      <rPr>
        <sz val="9"/>
        <color indexed="8"/>
        <rFont val="ＭＳ Ｐ明朝"/>
      </rPr>
      <t>伊崎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彬晃</t>
    </r>
  </si>
  <si>
    <t>黒田 勝也</t>
  </si>
  <si>
    <r>
      <rPr>
        <sz val="9"/>
        <color indexed="8"/>
        <rFont val="ＭＳ Ｐ明朝"/>
      </rPr>
      <t>大久保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洋平</t>
    </r>
  </si>
  <si>
    <t>松下英司</t>
  </si>
  <si>
    <t>AGR</t>
  </si>
  <si>
    <r>
      <rPr>
        <sz val="9"/>
        <color indexed="8"/>
        <rFont val="ＭＳ Ｐ明朝"/>
      </rPr>
      <t>大塚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裕康</t>
    </r>
  </si>
  <si>
    <r>
      <rPr>
        <sz val="9"/>
        <color indexed="8"/>
        <rFont val="ＭＳ Ｐ明朝"/>
      </rPr>
      <t>川渕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勇介</t>
    </r>
  </si>
  <si>
    <t>島本潤</t>
  </si>
  <si>
    <t>ﾋﾞｰﾁ葉山</t>
  </si>
  <si>
    <r>
      <rPr>
        <sz val="9"/>
        <color indexed="8"/>
        <rFont val="ＭＳ Ｐ明朝"/>
      </rPr>
      <t>熊澤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有樹</t>
    </r>
  </si>
  <si>
    <t>片山博史</t>
  </si>
  <si>
    <t>OCﾌﾚﾝｽﾞ</t>
  </si>
  <si>
    <r>
      <rPr>
        <sz val="9"/>
        <color indexed="8"/>
        <rFont val="ＭＳ Ｐ明朝"/>
      </rPr>
      <t>木島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嘉也</t>
    </r>
  </si>
  <si>
    <r>
      <rPr>
        <sz val="9"/>
        <color indexed="8"/>
        <rFont val="ＭＳ Ｐ明朝"/>
      </rPr>
      <t>慶野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順一</t>
    </r>
  </si>
  <si>
    <t>相馬 正等</t>
  </si>
  <si>
    <t>ﾌｧｲﾝ</t>
  </si>
  <si>
    <t>青山慎冶</t>
  </si>
  <si>
    <t>荻俊介</t>
  </si>
  <si>
    <t>ﾌﾛｰﾄ</t>
  </si>
  <si>
    <t>慶野順一</t>
  </si>
  <si>
    <t>矢田実</t>
  </si>
  <si>
    <t>TACK</t>
  </si>
  <si>
    <t>SeeJenIne</t>
  </si>
  <si>
    <t>森長正和</t>
  </si>
  <si>
    <t>ﾌｧﾝﾗｲﾄﾞ徳島</t>
  </si>
  <si>
    <t>野村直哉</t>
  </si>
  <si>
    <t>NurSuhardiBinMohamed　</t>
  </si>
  <si>
    <t>池川修一</t>
  </si>
  <si>
    <t>岩沢真悟</t>
  </si>
  <si>
    <t>NSRT</t>
  </si>
  <si>
    <t>山田能健</t>
  </si>
  <si>
    <r>
      <rPr>
        <sz val="9"/>
        <color indexed="8"/>
        <rFont val="ＭＳ Ｐ明朝"/>
      </rPr>
      <t>久保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淳二</t>
    </r>
  </si>
  <si>
    <t>DEF</t>
  </si>
  <si>
    <t>ザックヘイジ</t>
  </si>
  <si>
    <t>高橋貫人</t>
  </si>
  <si>
    <t>高屋慶彦</t>
  </si>
  <si>
    <t>田口頼</t>
  </si>
  <si>
    <t>中村澄海</t>
  </si>
  <si>
    <t>波多野啓太</t>
  </si>
  <si>
    <t>吉田竜平</t>
  </si>
  <si>
    <t>WOMENS CLASS 12'6"以下</t>
  </si>
  <si>
    <t>第１戦
（沖縄・石垣）</t>
  </si>
  <si>
    <t>第２戦
（猪苗代湖）</t>
  </si>
  <si>
    <t>第５戦
（山梨・本栖湖）</t>
  </si>
  <si>
    <t>照山 幸子</t>
  </si>
  <si>
    <t>12'6"</t>
  </si>
  <si>
    <t>佐竹美奈</t>
  </si>
  <si>
    <t>荒木 由紀子</t>
  </si>
  <si>
    <t>今野龍子</t>
  </si>
  <si>
    <t>和田 桃果</t>
  </si>
  <si>
    <r>
      <rPr>
        <sz val="9"/>
        <color indexed="8"/>
        <rFont val="ＭＳ Ｐ明朝"/>
      </rPr>
      <t>渡辺</t>
    </r>
    <r>
      <rPr>
        <b val="1"/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由美</t>
    </r>
  </si>
  <si>
    <t>坂口 美園</t>
  </si>
  <si>
    <t>城後 久美</t>
  </si>
  <si>
    <t>白井 弥</t>
  </si>
  <si>
    <t>保坂智美</t>
  </si>
  <si>
    <t>岩崎玉緒</t>
  </si>
  <si>
    <t>西原聖子</t>
  </si>
  <si>
    <t>そらみる</t>
  </si>
  <si>
    <t>金谷美香</t>
  </si>
  <si>
    <t>越智文郁</t>
  </si>
  <si>
    <t>後藤 幸子</t>
  </si>
  <si>
    <t>矢口聡子</t>
  </si>
  <si>
    <t>北島輝久子</t>
  </si>
  <si>
    <t>MiChellSeah</t>
  </si>
  <si>
    <r>
      <rPr>
        <sz val="9"/>
        <color indexed="8"/>
        <rFont val="ＭＳ Ｐ明朝"/>
      </rPr>
      <t>亀田</t>
    </r>
    <r>
      <rPr>
        <sz val="9"/>
        <color indexed="8"/>
        <rFont val="Times New Roman"/>
      </rPr>
      <t xml:space="preserve"> </t>
    </r>
    <r>
      <rPr>
        <sz val="9"/>
        <color indexed="8"/>
        <rFont val="ＭＳ Ｐ明朝"/>
      </rPr>
      <t>朋子</t>
    </r>
  </si>
  <si>
    <t>新井夏海</t>
  </si>
  <si>
    <t>HAZE　SUPｸﾗﾌﾞ</t>
  </si>
  <si>
    <t>大西咲恵</t>
  </si>
  <si>
    <t>OneRowing</t>
  </si>
  <si>
    <t>田上 美沙</t>
  </si>
  <si>
    <t>早川有里</t>
  </si>
  <si>
    <t>渡邉 渓</t>
  </si>
  <si>
    <t>藤堂 海来</t>
  </si>
  <si>
    <t>ﾊﾞｯｸﾅｰ奈々ｴﾝｼﾞｪﾗ</t>
  </si>
  <si>
    <t>窪田 尚子</t>
  </si>
  <si>
    <t>奥秋李果</t>
  </si>
  <si>
    <t>橘ゆう</t>
  </si>
  <si>
    <t>山崎幸子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</si>
</sst>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b val="1"/>
      <i val="1"/>
      <sz val="12"/>
      <color indexed="8"/>
      <name val="メイリオ"/>
    </font>
    <font>
      <sz val="10"/>
      <color indexed="8"/>
      <name val="メイリオ"/>
    </font>
    <font>
      <sz val="12"/>
      <color indexed="8"/>
      <name val="メイリオ"/>
    </font>
    <font>
      <b val="1"/>
      <i val="1"/>
      <sz val="10"/>
      <color indexed="8"/>
      <name val="メイリオ"/>
    </font>
    <font>
      <sz val="9"/>
      <color indexed="8"/>
      <name val="Times New Roman"/>
    </font>
    <font>
      <sz val="9"/>
      <color indexed="8"/>
      <name val="ＭＳ Ｐ明朝"/>
    </font>
    <font>
      <b val="1"/>
      <sz val="9"/>
      <color indexed="8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4" fillId="2" borderId="1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left" vertical="top"/>
    </xf>
    <xf numFmtId="0" fontId="4" fillId="2" borderId="1" applyNumberFormat="0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3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center" vertical="bottom"/>
    </xf>
    <xf numFmtId="0" fontId="5" fillId="2" borderId="2" applyNumberFormat="0" applyFont="1" applyFill="1" applyBorder="1" applyAlignment="1" applyProtection="0">
      <alignment horizontal="left" vertical="top"/>
    </xf>
    <xf numFmtId="56" fontId="4" fillId="2" borderId="2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5" fillId="2" borderId="2" applyNumberFormat="0" applyFont="1" applyFill="1" applyBorder="1" applyAlignment="1" applyProtection="0">
      <alignment horizontal="left" vertical="bottom"/>
    </xf>
    <xf numFmtId="0" fontId="3" fillId="2" borderId="2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center"/>
    </xf>
    <xf numFmtId="49" fontId="6" fillId="3" borderId="3" applyNumberFormat="1" applyFont="1" applyFill="1" applyBorder="1" applyAlignment="1" applyProtection="0">
      <alignment horizontal="left" vertical="center"/>
    </xf>
    <xf numFmtId="49" fontId="0" fillId="2" borderId="3" applyNumberFormat="1" applyFont="1" applyFill="1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center"/>
    </xf>
    <xf numFmtId="49" fontId="4" fillId="5" borderId="3" applyNumberFormat="1" applyFont="1" applyFill="1" applyBorder="1" applyAlignment="1" applyProtection="0">
      <alignment horizontal="left" vertical="center"/>
    </xf>
    <xf numFmtId="49" fontId="0" fillId="2" borderId="3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vertical="top"/>
    </xf>
    <xf numFmtId="0" fontId="0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 wrapText="1"/>
    </xf>
    <xf numFmtId="0" fontId="4" fillId="2" borderId="3" applyNumberFormat="1" applyFont="1" applyFill="1" applyBorder="1" applyAlignment="1" applyProtection="0">
      <alignment horizontal="center" vertical="bottom" wrapText="1"/>
    </xf>
    <xf numFmtId="0" fontId="6" fillId="5" borderId="3" applyNumberFormat="1" applyFont="1" applyFill="1" applyBorder="1" applyAlignment="1" applyProtection="0">
      <alignment horizontal="center" vertical="bottom" wrapText="1"/>
    </xf>
    <xf numFmtId="0" fontId="0" fillId="2" borderId="3" applyNumberFormat="0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left" vertical="center"/>
    </xf>
    <xf numFmtId="49" fontId="0" fillId="2" borderId="3" applyNumberFormat="1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0" fontId="0" fillId="6" borderId="3" applyNumberFormat="1" applyFont="1" applyFill="1" applyBorder="1" applyAlignment="1" applyProtection="0">
      <alignment vertical="center"/>
    </xf>
    <xf numFmtId="49" fontId="4" fillId="5" borderId="3" applyNumberFormat="1" applyFont="1" applyFill="1" applyBorder="1" applyAlignment="1" applyProtection="0">
      <alignment horizontal="left" vertical="center" wrapText="1"/>
    </xf>
    <xf numFmtId="0" fontId="0" fillId="6" borderId="3" applyNumberFormat="0" applyFont="1" applyFill="1" applyBorder="1" applyAlignment="1" applyProtection="0">
      <alignment vertical="bottom" wrapText="1"/>
    </xf>
    <xf numFmtId="0" fontId="0" fillId="7" borderId="3" applyNumberFormat="1" applyFont="1" applyFill="1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vertical="center" wrapText="1"/>
    </xf>
    <xf numFmtId="0" fontId="0" fillId="8" borderId="3" applyNumberFormat="1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vertical="center" wrapText="1"/>
    </xf>
    <xf numFmtId="0" fontId="0" fillId="8" borderId="3" applyNumberFormat="0" applyFont="1" applyFill="1" applyBorder="1" applyAlignment="1" applyProtection="0">
      <alignment vertical="bottom" wrapText="1"/>
    </xf>
    <xf numFmtId="49" fontId="4" fillId="2" borderId="3" applyNumberFormat="1" applyFont="1" applyFill="1" applyBorder="1" applyAlignment="1" applyProtection="0">
      <alignment horizontal="left" vertical="center" wrapText="1"/>
    </xf>
    <xf numFmtId="0" fontId="0" fillId="6" borderId="3" applyNumberFormat="0" applyFont="1" applyFill="1" applyBorder="1" applyAlignment="1" applyProtection="0">
      <alignment vertical="bottom"/>
    </xf>
    <xf numFmtId="49" fontId="8" fillId="5" borderId="3" applyNumberFormat="1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vertical="top" wrapText="1"/>
    </xf>
    <xf numFmtId="49" fontId="4" fillId="2" borderId="3" applyNumberFormat="1" applyFont="1" applyFill="1" applyBorder="1" applyAlignment="1" applyProtection="0">
      <alignment horizontal="left" vertical="center"/>
    </xf>
    <xf numFmtId="49" fontId="0" fillId="5" borderId="3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top"/>
    </xf>
    <xf numFmtId="49" fontId="0" fillId="5" borderId="3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fillId="4" borderId="3" applyNumberFormat="0" applyFont="1" applyFill="1" applyBorder="1" applyAlignment="1" applyProtection="0">
      <alignment vertical="center"/>
    </xf>
    <xf numFmtId="0" fontId="0" fillId="6" borderId="3" applyNumberFormat="0" applyFont="1" applyFill="1" applyBorder="1" applyAlignment="1" applyProtection="0">
      <alignment vertical="center"/>
    </xf>
    <xf numFmtId="0" fontId="4" fillId="2" borderId="3" applyNumberFormat="1" applyFont="1" applyFill="1" applyBorder="1" applyAlignment="1" applyProtection="0">
      <alignment horizontal="center" vertical="bottom"/>
    </xf>
    <xf numFmtId="0" fontId="0" fillId="9" borderId="3" applyNumberFormat="0" applyFont="1" applyFill="1" applyBorder="1" applyAlignment="1" applyProtection="0">
      <alignment vertical="bottom" wrapText="1"/>
    </xf>
    <xf numFmtId="0" fontId="4" fillId="2" borderId="3" applyNumberFormat="0" applyFont="1" applyFill="1" applyBorder="1" applyAlignment="1" applyProtection="0">
      <alignment horizontal="center" vertical="bottom"/>
    </xf>
    <xf numFmtId="49" fontId="7" fillId="5" borderId="3" applyNumberFormat="1" applyFont="1" applyFill="1" applyBorder="1" applyAlignment="1" applyProtection="0">
      <alignment vertical="center"/>
    </xf>
    <xf numFmtId="49" fontId="0" fillId="5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 wrapText="1"/>
    </xf>
    <xf numFmtId="0" fontId="0" fillId="2" borderId="5" applyNumberFormat="0" applyFont="1" applyFill="1" applyBorder="1" applyAlignment="1" applyProtection="0">
      <alignment vertical="center" wrapText="1"/>
    </xf>
    <xf numFmtId="0" fontId="4" fillId="2" borderId="3" applyNumberFormat="0" applyFont="1" applyFill="1" applyBorder="1" applyAlignment="1" applyProtection="0">
      <alignment horizontal="center" vertical="center"/>
    </xf>
    <xf numFmtId="0" fontId="4" fillId="2" borderId="3" applyNumberFormat="0" applyFont="1" applyFill="1" applyBorder="1" applyAlignment="1" applyProtection="0">
      <alignment horizontal="left" vertical="top"/>
    </xf>
    <xf numFmtId="0" fontId="4" fillId="2" borderId="3" applyNumberFormat="0" applyFont="1" applyFill="1" applyBorder="1" applyAlignment="1" applyProtection="0">
      <alignment horizontal="center" vertical="bottom" wrapText="1"/>
    </xf>
    <xf numFmtId="0" fontId="4" fillId="2" borderId="3" applyNumberFormat="0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left" vertical="bottom" wrapText="1"/>
    </xf>
    <xf numFmtId="0" fontId="0" fillId="9" borderId="3" applyNumberFormat="1" applyFont="1" applyFill="1" applyBorder="1" applyAlignment="1" applyProtection="0">
      <alignment vertical="center"/>
    </xf>
    <xf numFmtId="0" fontId="0" fillId="9" borderId="3" applyNumberFormat="0" applyFont="1" applyFill="1" applyBorder="1" applyAlignment="1" applyProtection="0">
      <alignment vertical="bottom"/>
    </xf>
    <xf numFmtId="0" fontId="0" fillId="5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8" borderId="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3" applyNumberFormat="1" applyFont="1" applyFill="1" applyBorder="1" applyAlignment="1" applyProtection="0">
      <alignment vertical="center" wrapText="1"/>
    </xf>
    <xf numFmtId="49" fontId="6" fillId="3" borderId="3" applyNumberFormat="1" applyFont="1" applyFill="1" applyBorder="1" applyAlignment="1" applyProtection="0">
      <alignment horizontal="left" vertical="center" wrapText="1"/>
    </xf>
    <xf numFmtId="56" fontId="0" fillId="4" borderId="3" applyNumberFormat="1" applyFont="1" applyFill="1" applyBorder="1" applyAlignment="1" applyProtection="0">
      <alignment vertical="center"/>
    </xf>
    <xf numFmtId="49" fontId="8" fillId="2" borderId="3" applyNumberFormat="1" applyFont="1" applyFill="1" applyBorder="1" applyAlignment="1" applyProtection="0">
      <alignment vertical="center"/>
    </xf>
    <xf numFmtId="49" fontId="7" fillId="2" borderId="3" applyNumberFormat="1" applyFont="1" applyFill="1" applyBorder="1" applyAlignment="1" applyProtection="0">
      <alignment vertical="center"/>
    </xf>
    <xf numFmtId="49" fontId="8" fillId="5" borderId="3" applyNumberFormat="1" applyFont="1" applyFill="1" applyBorder="1" applyAlignment="1" applyProtection="0">
      <alignment vertical="center"/>
    </xf>
    <xf numFmtId="0" fontId="0" fillId="9" borderId="3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ff"/>
      <rgbColor rgb="ff00ccff"/>
      <rgbColor rgb="fffcf305"/>
      <rgbColor rgb="ffcc99ff"/>
      <rgbColor rgb="ffff99cc"/>
      <rgbColor rgb="fff20884"/>
      <rgbColor rgb="ffcc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A43"/>
  <sheetViews>
    <sheetView workbookViewId="0" showGridLines="0" defaultGridColor="1"/>
  </sheetViews>
  <sheetFormatPr defaultColWidth="13" defaultRowHeight="19.5" customHeight="1" outlineLevelRow="0" outlineLevelCol="0"/>
  <cols>
    <col min="1" max="1" width="5.57812" style="1" customWidth="1"/>
    <col min="2" max="2" width="13.5781" style="1" customWidth="1"/>
    <col min="3" max="3" width="20.2891" style="1" customWidth="1"/>
    <col min="4" max="4" width="4.57812" style="1" customWidth="1"/>
    <col min="5" max="5" width="6.57812" style="1" customWidth="1"/>
    <col min="6" max="6" width="9.57812" style="1" customWidth="1"/>
    <col min="7" max="7" width="8.57812" style="1" customWidth="1"/>
    <col min="8" max="8" width="4.44531" style="1" customWidth="1"/>
    <col min="9" max="9" width="4.28906" style="1" customWidth="1"/>
    <col min="10" max="10" width="8.86719" style="1" customWidth="1"/>
    <col min="11" max="11" width="9" style="1" customWidth="1"/>
    <col min="12" max="12" width="4" style="1" customWidth="1"/>
    <col min="13" max="13" width="10" style="1" customWidth="1"/>
    <col min="14" max="14" width="9.15625" style="1" customWidth="1"/>
    <col min="15" max="15" width="4.44531" style="1" customWidth="1"/>
    <col min="16" max="16" width="9.86719" style="1" customWidth="1"/>
    <col min="17" max="17" width="10.1562" style="1" customWidth="1"/>
    <col min="18" max="18" width="6.73438" style="1" customWidth="1"/>
    <col min="19" max="19" width="6.28906" style="1" customWidth="1"/>
    <col min="20" max="20" width="7.86719" style="1" customWidth="1"/>
    <col min="21" max="21" width="6" style="1" customWidth="1"/>
    <col min="22" max="22" width="5" style="1" customWidth="1"/>
    <col min="23" max="23" width="4.57812" style="1" customWidth="1"/>
    <col min="24" max="24" width="5.57812" style="1" customWidth="1"/>
    <col min="25" max="25" width="6.28906" style="1" customWidth="1"/>
    <col min="26" max="26" width="5.57812" style="1" customWidth="1"/>
    <col min="27" max="27" width="6.44531" style="1" customWidth="1"/>
    <col min="28" max="256" width="13" style="1" customWidth="1"/>
  </cols>
  <sheetData>
    <row r="1" ht="19.5" customHeight="1">
      <c r="A1" t="s" s="2">
        <v>0</v>
      </c>
      <c r="B1" s="3"/>
      <c r="C1" s="3"/>
      <c r="D1" s="4"/>
      <c r="E1" s="5"/>
      <c r="F1" s="4"/>
      <c r="G1" s="4"/>
      <c r="H1" s="4"/>
      <c r="I1" s="4"/>
      <c r="J1" s="6"/>
      <c r="K1" s="6"/>
      <c r="L1" s="4"/>
      <c r="M1" s="4"/>
      <c r="N1" s="4"/>
      <c r="O1" s="4"/>
      <c r="P1" s="4"/>
      <c r="Q1" s="4"/>
      <c r="R1" s="4"/>
      <c r="S1" s="7"/>
      <c r="T1" s="8"/>
      <c r="U1" s="4"/>
      <c r="V1" s="9"/>
      <c r="W1" s="9"/>
      <c r="X1" s="9"/>
      <c r="Y1" s="9"/>
      <c r="Z1" s="9"/>
      <c r="AA1" s="9"/>
    </row>
    <row r="2" ht="19.5" customHeight="1">
      <c r="A2" t="s" s="10">
        <v>1</v>
      </c>
      <c r="B2" s="11"/>
      <c r="C2" s="12"/>
      <c r="D2" s="13"/>
      <c r="E2" s="14"/>
      <c r="F2" s="13"/>
      <c r="G2" s="13"/>
      <c r="H2" s="13"/>
      <c r="I2" s="13"/>
      <c r="J2" s="15"/>
      <c r="K2" s="16"/>
      <c r="L2" s="13"/>
      <c r="M2" s="13"/>
      <c r="N2" s="13"/>
      <c r="O2" s="13"/>
      <c r="P2" s="13"/>
      <c r="Q2" s="13"/>
      <c r="R2" s="13"/>
      <c r="S2" s="17"/>
      <c r="T2" s="18"/>
      <c r="U2" s="13"/>
      <c r="V2" s="19"/>
      <c r="W2" s="19"/>
      <c r="X2" s="19"/>
      <c r="Y2" s="19"/>
      <c r="Z2" s="19"/>
      <c r="AA2" s="19"/>
    </row>
    <row r="3" ht="19.5" customHeight="1">
      <c r="A3" t="s" s="20">
        <v>2</v>
      </c>
      <c r="B3" t="s" s="20">
        <v>3</v>
      </c>
      <c r="C3" t="s" s="20">
        <v>4</v>
      </c>
      <c r="D3" t="s" s="20">
        <v>5</v>
      </c>
      <c r="E3" t="s" s="20">
        <v>6</v>
      </c>
      <c r="F3" t="s" s="20">
        <v>7</v>
      </c>
      <c r="G3" t="s" s="20">
        <v>8</v>
      </c>
      <c r="H3" t="s" s="20">
        <v>9</v>
      </c>
      <c r="I3" t="s" s="20">
        <v>10</v>
      </c>
      <c r="J3" t="s" s="20">
        <v>11</v>
      </c>
      <c r="K3" t="s" s="20">
        <v>12</v>
      </c>
      <c r="L3" t="s" s="20">
        <v>13</v>
      </c>
      <c r="M3" t="s" s="20">
        <v>14</v>
      </c>
      <c r="N3" t="s" s="20">
        <v>15</v>
      </c>
      <c r="O3" t="s" s="20">
        <v>16</v>
      </c>
      <c r="P3" t="s" s="20">
        <v>17</v>
      </c>
      <c r="Q3" t="s" s="20">
        <v>18</v>
      </c>
      <c r="R3" t="s" s="20">
        <v>19</v>
      </c>
      <c r="S3" t="s" s="20">
        <v>20</v>
      </c>
      <c r="T3" t="s" s="21">
        <v>21</v>
      </c>
      <c r="U3" t="s" s="22">
        <v>22</v>
      </c>
      <c r="V3" t="s" s="22">
        <v>23</v>
      </c>
      <c r="W3" t="s" s="22">
        <v>24</v>
      </c>
      <c r="X3" t="s" s="22">
        <v>25</v>
      </c>
      <c r="Y3" t="s" s="22">
        <v>26</v>
      </c>
      <c r="Z3" t="s" s="22">
        <v>27</v>
      </c>
      <c r="AA3" t="s" s="22">
        <v>28</v>
      </c>
    </row>
    <row r="4" ht="19.5" customHeight="1">
      <c r="A4" s="23">
        <v>1</v>
      </c>
      <c r="B4" t="s" s="24">
        <v>29</v>
      </c>
      <c r="C4" t="s" s="25">
        <v>30</v>
      </c>
      <c r="D4" s="26"/>
      <c r="E4" t="s" s="27">
        <v>31</v>
      </c>
      <c r="F4" s="28">
        <v>200</v>
      </c>
      <c r="G4" s="28">
        <v>200</v>
      </c>
      <c r="H4" s="28">
        <v>0</v>
      </c>
      <c r="I4" s="28">
        <v>0</v>
      </c>
      <c r="J4" s="28">
        <v>200</v>
      </c>
      <c r="K4" s="28">
        <v>200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9">
        <f>SUM(F4:Q4)</f>
        <v>800</v>
      </c>
      <c r="S4" s="30">
        <f>SUM(V4:AA4)</f>
        <v>0</v>
      </c>
      <c r="T4" s="31">
        <f>R4-S4</f>
        <v>800</v>
      </c>
      <c r="U4" s="29">
        <f>COUNTIF($F4:$Q4,"&gt;0")</f>
        <v>4</v>
      </c>
      <c r="V4" s="28">
        <f>SMALL($F4:$Q4,1)</f>
        <v>0</v>
      </c>
      <c r="W4" s="28">
        <f>SMALL($F4:$Q4,2)</f>
        <v>0</v>
      </c>
      <c r="X4" s="28">
        <f>SMALL($F4:$Q4,3)</f>
        <v>0</v>
      </c>
      <c r="Y4" s="28">
        <f>SMALL($F4:$Q4,4)</f>
        <v>0</v>
      </c>
      <c r="Z4" s="28">
        <f>SMALL($F4:$Q4,5)</f>
        <v>0</v>
      </c>
      <c r="AA4" s="28">
        <f>SMALL($F4:$Q4,6)</f>
        <v>0</v>
      </c>
    </row>
    <row r="5" ht="19.5" customHeight="1">
      <c r="A5" s="23">
        <v>2</v>
      </c>
      <c r="B5" t="s" s="25">
        <v>32</v>
      </c>
      <c r="C5" t="s" s="22">
        <v>33</v>
      </c>
      <c r="D5" s="32"/>
      <c r="E5" t="s" s="27">
        <v>31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180</v>
      </c>
      <c r="L5" s="28">
        <v>0</v>
      </c>
      <c r="M5" s="28">
        <v>200</v>
      </c>
      <c r="N5" s="28">
        <v>190</v>
      </c>
      <c r="O5" s="28">
        <v>0</v>
      </c>
      <c r="P5" s="28">
        <v>180</v>
      </c>
      <c r="Q5" s="28">
        <v>0</v>
      </c>
      <c r="R5" s="29">
        <f>SUM(F5:Q5)</f>
        <v>750</v>
      </c>
      <c r="S5" s="30">
        <f>SUM(V5:AA5)</f>
        <v>0</v>
      </c>
      <c r="T5" s="31">
        <f>R5-S5</f>
        <v>750</v>
      </c>
      <c r="U5" s="29">
        <f>COUNTIF($F5:$Q5,"&gt;0")</f>
        <v>4</v>
      </c>
      <c r="V5" s="28">
        <f>SMALL($F5:$Q5,1)</f>
        <v>0</v>
      </c>
      <c r="W5" s="28">
        <f>SMALL($F5:$Q5,2)</f>
        <v>0</v>
      </c>
      <c r="X5" s="28">
        <f>SMALL($F5:$Q5,3)</f>
        <v>0</v>
      </c>
      <c r="Y5" s="28">
        <f>SMALL($F5:$Q5,4)</f>
        <v>0</v>
      </c>
      <c r="Z5" s="28">
        <f>SMALL($F5:$Q5,5)</f>
        <v>0</v>
      </c>
      <c r="AA5" s="28">
        <f>SMALL($F5:$Q5,6)</f>
        <v>0</v>
      </c>
    </row>
    <row r="6" ht="19.5" customHeight="1">
      <c r="A6" s="23">
        <v>3</v>
      </c>
      <c r="B6" t="s" s="33">
        <v>34</v>
      </c>
      <c r="C6" t="s" s="34">
        <v>35</v>
      </c>
      <c r="D6" s="35"/>
      <c r="E6" t="s" s="27">
        <v>31</v>
      </c>
      <c r="F6" s="28">
        <v>0</v>
      </c>
      <c r="G6" s="28">
        <v>0</v>
      </c>
      <c r="H6" s="28">
        <v>0</v>
      </c>
      <c r="I6" s="28">
        <v>0</v>
      </c>
      <c r="J6" s="28">
        <v>170</v>
      </c>
      <c r="K6" s="28">
        <v>0</v>
      </c>
      <c r="L6" s="28">
        <v>0</v>
      </c>
      <c r="M6" s="28">
        <v>170</v>
      </c>
      <c r="N6" s="28">
        <v>180</v>
      </c>
      <c r="O6" s="28">
        <v>0</v>
      </c>
      <c r="P6" s="28">
        <v>200</v>
      </c>
      <c r="Q6" s="28">
        <v>0</v>
      </c>
      <c r="R6" s="29">
        <f>SUM(F6:Q6)</f>
        <v>720</v>
      </c>
      <c r="S6" s="30">
        <f>SUM(V6:AA6)</f>
        <v>0</v>
      </c>
      <c r="T6" s="31">
        <f>R6-S6</f>
        <v>720</v>
      </c>
      <c r="U6" s="29">
        <f>COUNTIF($F6:$Q6,"&gt;0")</f>
        <v>4</v>
      </c>
      <c r="V6" s="28">
        <f>SMALL($F6:$Q6,1)</f>
        <v>0</v>
      </c>
      <c r="W6" s="28">
        <f>SMALL($F6:$Q6,2)</f>
        <v>0</v>
      </c>
      <c r="X6" s="28">
        <f>SMALL($F6:$Q6,3)</f>
        <v>0</v>
      </c>
      <c r="Y6" s="28">
        <f>SMALL($F6:$Q6,4)</f>
        <v>0</v>
      </c>
      <c r="Z6" s="28">
        <f>SMALL($F6:$Q6,5)</f>
        <v>0</v>
      </c>
      <c r="AA6" s="28">
        <f>SMALL($F6:$Q6,6)</f>
        <v>0</v>
      </c>
    </row>
    <row r="7" ht="19.5" customHeight="1">
      <c r="A7" s="36">
        <v>1</v>
      </c>
      <c r="B7" t="s" s="37">
        <v>36</v>
      </c>
      <c r="C7" t="s" s="34">
        <v>37</v>
      </c>
      <c r="D7" s="38"/>
      <c r="E7" t="s" s="27">
        <v>31</v>
      </c>
      <c r="F7" s="28">
        <v>170</v>
      </c>
      <c r="G7" s="28">
        <v>170</v>
      </c>
      <c r="H7" s="28">
        <v>0</v>
      </c>
      <c r="I7" s="28">
        <v>0</v>
      </c>
      <c r="J7" s="28">
        <v>180</v>
      </c>
      <c r="K7" s="28">
        <v>0</v>
      </c>
      <c r="L7" s="28">
        <v>0</v>
      </c>
      <c r="M7" s="39">
        <v>150</v>
      </c>
      <c r="N7" s="39">
        <v>150</v>
      </c>
      <c r="O7" s="28">
        <v>0</v>
      </c>
      <c r="P7" s="28">
        <v>160</v>
      </c>
      <c r="Q7" s="28">
        <v>0</v>
      </c>
      <c r="R7" s="29">
        <f>SUM(F7:Q7)</f>
        <v>980</v>
      </c>
      <c r="S7" s="30">
        <f>SUM(V7:AA7)</f>
        <v>300</v>
      </c>
      <c r="T7" s="31">
        <f>R7-S7</f>
        <v>680</v>
      </c>
      <c r="U7" s="29">
        <f>COUNTIF($F7:$Q7,"&gt;0")</f>
        <v>6</v>
      </c>
      <c r="V7" s="28">
        <v>150</v>
      </c>
      <c r="W7" s="28">
        <v>150</v>
      </c>
      <c r="X7" s="28">
        <f>SMALL($F7:$Q7,3)</f>
        <v>0</v>
      </c>
      <c r="Y7" s="28">
        <f>SMALL($F7:$Q7,4)</f>
        <v>0</v>
      </c>
      <c r="Z7" s="28">
        <f>SMALL($F7:$Q7,5)</f>
        <v>0</v>
      </c>
      <c r="AA7" s="28">
        <f>SMALL($F7:$Q7,6)</f>
        <v>0</v>
      </c>
    </row>
    <row r="8" ht="19.5" customHeight="1">
      <c r="A8" s="26"/>
      <c r="B8" t="s" s="40">
        <v>38</v>
      </c>
      <c r="C8" s="41"/>
      <c r="D8" s="35"/>
      <c r="E8" t="s" s="27">
        <v>31</v>
      </c>
      <c r="F8" s="28">
        <v>0</v>
      </c>
      <c r="G8" s="28">
        <v>0</v>
      </c>
      <c r="H8" s="28">
        <v>0</v>
      </c>
      <c r="I8" s="28">
        <v>0</v>
      </c>
      <c r="J8" s="28">
        <v>160</v>
      </c>
      <c r="K8" s="28">
        <v>0</v>
      </c>
      <c r="L8" s="28">
        <v>0</v>
      </c>
      <c r="M8" s="28">
        <v>160</v>
      </c>
      <c r="N8" s="28">
        <v>160</v>
      </c>
      <c r="O8" s="28">
        <v>0</v>
      </c>
      <c r="P8" s="28">
        <v>170</v>
      </c>
      <c r="Q8" s="28">
        <v>0</v>
      </c>
      <c r="R8" s="29">
        <f>SUM(F8:Q8)</f>
        <v>650</v>
      </c>
      <c r="S8" s="30">
        <f>SUM(V8:AA8)</f>
        <v>0</v>
      </c>
      <c r="T8" s="31">
        <f>R8-S8</f>
        <v>650</v>
      </c>
      <c r="U8" s="29">
        <f>COUNTIF($F8:$Q8,"&gt;0")</f>
        <v>4</v>
      </c>
      <c r="V8" s="28">
        <f>SMALL($F8:$Q8,1)</f>
        <v>0</v>
      </c>
      <c r="W8" s="28">
        <f>SMALL($F8:$Q8,2)</f>
        <v>0</v>
      </c>
      <c r="X8" s="28">
        <f>SMALL($F8:$Q8,3)</f>
        <v>0</v>
      </c>
      <c r="Y8" s="28">
        <f>SMALL($F8:$Q8,4)</f>
        <v>0</v>
      </c>
      <c r="Z8" s="28">
        <f>SMALL($F8:$Q8,5)</f>
        <v>0</v>
      </c>
      <c r="AA8" s="28">
        <f>SMALL($F8:$Q8,6)</f>
        <v>0</v>
      </c>
    </row>
    <row r="9" ht="19.5" customHeight="1">
      <c r="A9" s="42">
        <v>1</v>
      </c>
      <c r="B9" t="s" s="24">
        <v>39</v>
      </c>
      <c r="C9" t="s" s="43">
        <v>40</v>
      </c>
      <c r="D9" s="44"/>
      <c r="E9" t="s" s="27">
        <v>31</v>
      </c>
      <c r="F9" s="28">
        <v>190</v>
      </c>
      <c r="G9" s="28">
        <v>160</v>
      </c>
      <c r="H9" s="28">
        <v>0</v>
      </c>
      <c r="I9" s="28">
        <v>0</v>
      </c>
      <c r="J9" s="39">
        <v>100</v>
      </c>
      <c r="K9" s="28">
        <v>190</v>
      </c>
      <c r="L9" s="28">
        <v>0</v>
      </c>
      <c r="M9" s="39">
        <v>100</v>
      </c>
      <c r="N9" s="39">
        <v>85</v>
      </c>
      <c r="O9" s="28">
        <v>0</v>
      </c>
      <c r="P9" s="28">
        <v>105</v>
      </c>
      <c r="Q9" s="28">
        <v>0</v>
      </c>
      <c r="R9" s="29">
        <f>SUM(F9:Q9)</f>
        <v>930</v>
      </c>
      <c r="S9" s="30">
        <f>SUM(V9:AA9)</f>
        <v>285</v>
      </c>
      <c r="T9" s="31">
        <f>R9-S9</f>
        <v>645</v>
      </c>
      <c r="U9" s="29">
        <f>COUNTIF($F9:$Q9,"&gt;0")</f>
        <v>7</v>
      </c>
      <c r="V9" s="28">
        <v>100</v>
      </c>
      <c r="W9" s="28">
        <v>85</v>
      </c>
      <c r="X9" s="28">
        <v>100</v>
      </c>
      <c r="Y9" s="28">
        <f>SMALL($F9:$Q9,4)</f>
        <v>0</v>
      </c>
      <c r="Z9" s="28">
        <f>SMALL($F9:$Q9,5)</f>
        <v>0</v>
      </c>
      <c r="AA9" s="32"/>
    </row>
    <row r="10" ht="19.5" customHeight="1">
      <c r="A10" s="26"/>
      <c r="B10" t="s" s="40">
        <v>41</v>
      </c>
      <c r="C10" t="s" s="34">
        <v>42</v>
      </c>
      <c r="D10" s="35"/>
      <c r="E10" t="s" s="27">
        <v>31</v>
      </c>
      <c r="F10" s="28">
        <v>0</v>
      </c>
      <c r="G10" s="28">
        <v>140</v>
      </c>
      <c r="H10" s="28">
        <v>0</v>
      </c>
      <c r="I10" s="28">
        <v>0</v>
      </c>
      <c r="J10" s="28">
        <v>150</v>
      </c>
      <c r="K10" s="28">
        <v>0</v>
      </c>
      <c r="L10" s="28">
        <v>0</v>
      </c>
      <c r="M10" s="28">
        <v>120</v>
      </c>
      <c r="N10" s="28">
        <v>130</v>
      </c>
      <c r="O10" s="28">
        <v>0</v>
      </c>
      <c r="P10" s="28">
        <v>0</v>
      </c>
      <c r="Q10" s="28">
        <v>0</v>
      </c>
      <c r="R10" s="29">
        <f>SUM(F10:Q10)</f>
        <v>540</v>
      </c>
      <c r="S10" s="30">
        <f>SUM(V10:AA10)</f>
        <v>0</v>
      </c>
      <c r="T10" s="31">
        <f>R10-S10</f>
        <v>540</v>
      </c>
      <c r="U10" s="29">
        <f>COUNTIF($F10:$Q10,"&gt;0")</f>
        <v>4</v>
      </c>
      <c r="V10" s="28">
        <f>SMALL($F10:$Q10,1)</f>
        <v>0</v>
      </c>
      <c r="W10" s="28">
        <f>SMALL($F10:$Q10,2)</f>
        <v>0</v>
      </c>
      <c r="X10" s="28">
        <f>SMALL($F10:$Q10,3)</f>
        <v>0</v>
      </c>
      <c r="Y10" s="28">
        <f>SMALL($F10:$Q10,4)</f>
        <v>0</v>
      </c>
      <c r="Z10" s="28">
        <f>SMALL($F10:$Q10,5)</f>
        <v>0</v>
      </c>
      <c r="AA10" s="28">
        <f>SMALL($F10:$Q10,6)</f>
        <v>0</v>
      </c>
    </row>
    <row r="11" ht="19.5" customHeight="1">
      <c r="A11" s="26"/>
      <c r="B11" t="s" s="40">
        <v>43</v>
      </c>
      <c r="C11" t="s" s="25">
        <v>44</v>
      </c>
      <c r="D11" s="32"/>
      <c r="E11" t="s" s="27">
        <v>31</v>
      </c>
      <c r="F11" s="28">
        <v>0</v>
      </c>
      <c r="G11" s="28">
        <v>130</v>
      </c>
      <c r="H11" s="28">
        <v>0</v>
      </c>
      <c r="I11" s="28">
        <v>0</v>
      </c>
      <c r="J11" s="28">
        <v>110</v>
      </c>
      <c r="K11" s="28">
        <v>0</v>
      </c>
      <c r="L11" s="28">
        <v>0</v>
      </c>
      <c r="M11" s="28">
        <v>130</v>
      </c>
      <c r="N11" s="28">
        <v>120</v>
      </c>
      <c r="O11" s="28">
        <v>0</v>
      </c>
      <c r="P11" s="28">
        <v>0</v>
      </c>
      <c r="Q11" s="28">
        <v>0</v>
      </c>
      <c r="R11" s="29">
        <f>SUM(F11:Q11)</f>
        <v>490</v>
      </c>
      <c r="S11" s="30">
        <f>SUM(V11:AA11)</f>
        <v>0</v>
      </c>
      <c r="T11" s="31">
        <f>R11-S11</f>
        <v>490</v>
      </c>
      <c r="U11" s="29">
        <f>COUNTIF($F11:$Q11,"&gt;0")</f>
        <v>4</v>
      </c>
      <c r="V11" s="28">
        <f>SMALL($F11:$Q11,1)</f>
        <v>0</v>
      </c>
      <c r="W11" s="28">
        <f>SMALL($F11:$Q11,2)</f>
        <v>0</v>
      </c>
      <c r="X11" s="28">
        <f>SMALL($F11:$Q11,3)</f>
        <v>0</v>
      </c>
      <c r="Y11" s="28">
        <f>SMALL($F11:$Q11,4)</f>
        <v>0</v>
      </c>
      <c r="Z11" s="28">
        <f>SMALL($F11:$Q11,5)</f>
        <v>0</v>
      </c>
      <c r="AA11" s="28">
        <f>SMALL($F11:$Q11,6)</f>
        <v>0</v>
      </c>
    </row>
    <row r="12" ht="19.5" customHeight="1">
      <c r="A12" s="26"/>
      <c r="B12" t="s" s="45">
        <v>45</v>
      </c>
      <c r="C12" t="s" s="43">
        <v>46</v>
      </c>
      <c r="D12" s="46"/>
      <c r="E12" t="s" s="27">
        <v>31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140</v>
      </c>
      <c r="O12" s="28">
        <v>0</v>
      </c>
      <c r="P12" s="28">
        <v>190</v>
      </c>
      <c r="Q12" s="28">
        <v>0</v>
      </c>
      <c r="R12" s="29">
        <f>SUM(F12:Q12)</f>
        <v>330</v>
      </c>
      <c r="S12" s="30">
        <f>SUM(V12:AA12)</f>
        <v>0</v>
      </c>
      <c r="T12" s="31">
        <f>R12-S12</f>
        <v>330</v>
      </c>
      <c r="U12" s="29">
        <f>COUNTIF($F12:$Q12,"&gt;0")</f>
        <v>2</v>
      </c>
      <c r="V12" s="28">
        <f>SMALL($F12:$Q12,1)</f>
        <v>0</v>
      </c>
      <c r="W12" s="28">
        <f>SMALL($F12:$Q12,2)</f>
        <v>0</v>
      </c>
      <c r="X12" s="28">
        <f>SMALL($F12:$Q12,3)</f>
        <v>0</v>
      </c>
      <c r="Y12" s="28">
        <f>SMALL($F12:$Q12,4)</f>
        <v>0</v>
      </c>
      <c r="Z12" s="28">
        <f>SMALL($F12:$Q12,5)</f>
        <v>0</v>
      </c>
      <c r="AA12" s="28">
        <f>SMALL($F12:$Q12,6)</f>
        <v>0</v>
      </c>
    </row>
    <row r="13" ht="19.5" customHeight="1">
      <c r="A13" s="26"/>
      <c r="B13" t="s" s="47">
        <v>47</v>
      </c>
      <c r="C13" t="s" s="43">
        <v>35</v>
      </c>
      <c r="D13" s="32"/>
      <c r="E13" t="s" s="27">
        <v>31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170</v>
      </c>
      <c r="O13" s="28">
        <v>0</v>
      </c>
      <c r="P13" s="28">
        <v>150</v>
      </c>
      <c r="Q13" s="28">
        <v>0</v>
      </c>
      <c r="R13" s="29">
        <f>SUM(F13:Q13)</f>
        <v>320</v>
      </c>
      <c r="S13" s="30">
        <f>SUM(V13:AA13)</f>
        <v>0</v>
      </c>
      <c r="T13" s="31">
        <f>R13-S13</f>
        <v>320</v>
      </c>
      <c r="U13" s="29">
        <f>COUNTIF($F13:$Q13,"&gt;0")</f>
        <v>2</v>
      </c>
      <c r="V13" s="28">
        <f>SMALL($F13:$Q13,1)</f>
        <v>0</v>
      </c>
      <c r="W13" s="28">
        <f>SMALL($F13:$Q13,2)</f>
        <v>0</v>
      </c>
      <c r="X13" s="28">
        <f>SMALL($F13:$Q13,3)</f>
        <v>0</v>
      </c>
      <c r="Y13" s="28">
        <f>SMALL($F13:$Q13,4)</f>
        <v>0</v>
      </c>
      <c r="Z13" s="28">
        <f>SMALL($F13:$Q13,5)</f>
        <v>0</v>
      </c>
      <c r="AA13" s="28">
        <f>SMALL($F13:$Q13,6)</f>
        <v>0</v>
      </c>
    </row>
    <row r="14" ht="19.5" customHeight="1">
      <c r="A14" s="26"/>
      <c r="B14" t="s" s="40">
        <v>48</v>
      </c>
      <c r="C14" s="35"/>
      <c r="D14" s="32"/>
      <c r="E14" s="48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190</v>
      </c>
      <c r="N14" s="28">
        <v>0</v>
      </c>
      <c r="O14" s="28">
        <v>0</v>
      </c>
      <c r="P14" s="28">
        <v>110</v>
      </c>
      <c r="Q14" s="28">
        <v>0</v>
      </c>
      <c r="R14" s="29">
        <f>SUM(F14:Q14)</f>
        <v>300</v>
      </c>
      <c r="S14" s="30">
        <f>SUM(V14:AA14)</f>
        <v>0</v>
      </c>
      <c r="T14" s="31">
        <f>R14-S14</f>
        <v>300</v>
      </c>
      <c r="U14" s="29">
        <f>COUNTIF($F14:$Q14,"&gt;0")</f>
        <v>2</v>
      </c>
      <c r="V14" s="28">
        <f>SMALL($F14:$Q14,1)</f>
        <v>0</v>
      </c>
      <c r="W14" s="28">
        <f>SMALL($F14:$Q14,2)</f>
        <v>0</v>
      </c>
      <c r="X14" s="28">
        <f>SMALL($F14:$Q14,3)</f>
        <v>0</v>
      </c>
      <c r="Y14" s="28">
        <f>SMALL($F14:$Q14,4)</f>
        <v>0</v>
      </c>
      <c r="Z14" s="28">
        <f>SMALL($F14:$Q14,5)</f>
        <v>0</v>
      </c>
      <c r="AA14" s="28">
        <f>SMALL($F14:$Q14,6)</f>
        <v>0</v>
      </c>
    </row>
    <row r="15" ht="19.5" customHeight="1">
      <c r="A15" s="26"/>
      <c r="B15" t="s" s="40">
        <v>49</v>
      </c>
      <c r="C15" t="s" s="22">
        <v>42</v>
      </c>
      <c r="D15" s="26"/>
      <c r="E15" t="s" s="27">
        <v>31</v>
      </c>
      <c r="F15" s="28">
        <v>0</v>
      </c>
      <c r="G15" s="28">
        <v>110</v>
      </c>
      <c r="H15" s="28">
        <v>0</v>
      </c>
      <c r="I15" s="28">
        <v>0</v>
      </c>
      <c r="J15" s="28">
        <v>140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9">
        <f>SUM(F15:Q15)</f>
        <v>250</v>
      </c>
      <c r="S15" s="30">
        <f>SUM(V15:AA15)</f>
        <v>0</v>
      </c>
      <c r="T15" s="31">
        <f>R15-S15</f>
        <v>250</v>
      </c>
      <c r="U15" s="29">
        <f>COUNTIF($F15:$Q15,"&gt;0")</f>
        <v>2</v>
      </c>
      <c r="V15" s="28">
        <f>SMALL($F15:$Q15,1)</f>
        <v>0</v>
      </c>
      <c r="W15" s="28">
        <f>SMALL($F15:$Q15,2)</f>
        <v>0</v>
      </c>
      <c r="X15" s="28">
        <f>SMALL($F15:$Q15,3)</f>
        <v>0</v>
      </c>
      <c r="Y15" s="28">
        <f>SMALL($F15:$Q15,4)</f>
        <v>0</v>
      </c>
      <c r="Z15" s="28">
        <f>SMALL($F15:$Q15,5)</f>
        <v>0</v>
      </c>
      <c r="AA15" s="28">
        <f>SMALL($F15:$Q15,6)</f>
        <v>0</v>
      </c>
    </row>
    <row r="16" ht="19.5" customHeight="1">
      <c r="A16" s="26"/>
      <c r="B16" t="s" s="47">
        <v>50</v>
      </c>
      <c r="C16" s="35"/>
      <c r="D16" s="35"/>
      <c r="E16" t="s" s="27">
        <v>31</v>
      </c>
      <c r="F16" s="28">
        <v>0</v>
      </c>
      <c r="G16" s="28">
        <v>120</v>
      </c>
      <c r="H16" s="28">
        <v>0</v>
      </c>
      <c r="I16" s="28">
        <v>0</v>
      </c>
      <c r="J16" s="28">
        <v>130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9">
        <f>SUM(F16:Q16)</f>
        <v>250</v>
      </c>
      <c r="S16" s="30">
        <f>SUM(V16:AA16)</f>
        <v>0</v>
      </c>
      <c r="T16" s="31">
        <f>R16-S16</f>
        <v>250</v>
      </c>
      <c r="U16" s="29">
        <f>COUNTIF($F16:$Q16,"&gt;0")</f>
        <v>2</v>
      </c>
      <c r="V16" s="28">
        <f>SMALL($F16:$Q16,1)</f>
        <v>0</v>
      </c>
      <c r="W16" s="28">
        <f>SMALL($F16:$Q16,2)</f>
        <v>0</v>
      </c>
      <c r="X16" s="28">
        <f>SMALL($F16:$Q16,3)</f>
        <v>0</v>
      </c>
      <c r="Y16" s="28">
        <f>SMALL($F16:$Q16,4)</f>
        <v>0</v>
      </c>
      <c r="Z16" s="28">
        <f>SMALL($F16:$Q16,5)</f>
        <v>0</v>
      </c>
      <c r="AA16" s="28">
        <f>SMALL($F16:$Q16,6)</f>
        <v>0</v>
      </c>
    </row>
    <row r="17" ht="19.5" customHeight="1">
      <c r="A17" s="26"/>
      <c r="B17" t="s" s="40">
        <v>51</v>
      </c>
      <c r="C17" t="s" s="22">
        <v>46</v>
      </c>
      <c r="D17" s="46"/>
      <c r="E17" t="s" s="27">
        <v>31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110</v>
      </c>
      <c r="O17" s="28">
        <v>0</v>
      </c>
      <c r="P17" s="28">
        <v>140</v>
      </c>
      <c r="Q17" s="28">
        <v>0</v>
      </c>
      <c r="R17" s="29">
        <f>SUM(F17:Q17)</f>
        <v>250</v>
      </c>
      <c r="S17" s="30">
        <f>SUM(V17:AA17)</f>
        <v>0</v>
      </c>
      <c r="T17" s="31">
        <f>R17-S17</f>
        <v>250</v>
      </c>
      <c r="U17" s="29">
        <f>COUNTIF($F17:$Q17,"&gt;0")</f>
        <v>2</v>
      </c>
      <c r="V17" s="28">
        <f>SMALL($F17:$Q17,1)</f>
        <v>0</v>
      </c>
      <c r="W17" s="28">
        <f>SMALL($F17:$Q17,2)</f>
        <v>0</v>
      </c>
      <c r="X17" s="28">
        <f>SMALL($F17:$Q17,3)</f>
        <v>0</v>
      </c>
      <c r="Y17" s="28">
        <f>SMALL($F17:$Q17,4)</f>
        <v>0</v>
      </c>
      <c r="Z17" s="28">
        <f>SMALL($F17:$Q17,5)</f>
        <v>0</v>
      </c>
      <c r="AA17" s="28">
        <f>SMALL($F17:$Q17,6)</f>
        <v>0</v>
      </c>
    </row>
    <row r="18" ht="19.5" customHeight="1">
      <c r="A18" s="26"/>
      <c r="B18" t="s" s="40">
        <v>52</v>
      </c>
      <c r="C18" t="s" s="34">
        <v>53</v>
      </c>
      <c r="D18" s="32"/>
      <c r="E18" t="s" s="27">
        <v>31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140</v>
      </c>
      <c r="N18" s="28">
        <v>95</v>
      </c>
      <c r="O18" s="28">
        <v>0</v>
      </c>
      <c r="P18" s="28">
        <v>0</v>
      </c>
      <c r="Q18" s="28">
        <v>0</v>
      </c>
      <c r="R18" s="29">
        <f>SUM(F18:Q18)</f>
        <v>235</v>
      </c>
      <c r="S18" s="30">
        <f>SUM(V18:AA18)</f>
        <v>0</v>
      </c>
      <c r="T18" s="31">
        <f>R18-S18</f>
        <v>235</v>
      </c>
      <c r="U18" s="29">
        <f>COUNTIF($F18:$Q18,"&gt;0")</f>
        <v>2</v>
      </c>
      <c r="V18" s="28">
        <f>SMALL($F18:$Q18,1)</f>
        <v>0</v>
      </c>
      <c r="W18" s="28">
        <f>SMALL($F18:$Q18,2)</f>
        <v>0</v>
      </c>
      <c r="X18" s="28">
        <f>SMALL($F18:$Q18,3)</f>
        <v>0</v>
      </c>
      <c r="Y18" s="28">
        <f>SMALL($F18:$Q18,4)</f>
        <v>0</v>
      </c>
      <c r="Z18" s="28">
        <f>SMALL($F18:$Q18,5)</f>
        <v>0</v>
      </c>
      <c r="AA18" s="28">
        <f>SMALL($F18:$Q18,6)</f>
        <v>0</v>
      </c>
    </row>
    <row r="19" ht="19.5" customHeight="1">
      <c r="A19" s="26"/>
      <c r="B19" t="s" s="45">
        <v>54</v>
      </c>
      <c r="C19" t="s" s="25">
        <v>55</v>
      </c>
      <c r="D19" s="46"/>
      <c r="E19" t="s" s="27">
        <v>31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200</v>
      </c>
      <c r="O19" s="28">
        <v>0</v>
      </c>
      <c r="P19" s="28">
        <v>0</v>
      </c>
      <c r="Q19" s="28">
        <v>0</v>
      </c>
      <c r="R19" s="29">
        <f>SUM(F19:Q19)</f>
        <v>200</v>
      </c>
      <c r="S19" s="30">
        <f>SUM(V19:AA19)</f>
        <v>0</v>
      </c>
      <c r="T19" s="31">
        <f>R19-S19</f>
        <v>200</v>
      </c>
      <c r="U19" s="29">
        <f>COUNTIF($F19:$Q19,"&gt;0")</f>
        <v>1</v>
      </c>
      <c r="V19" s="28">
        <f>SMALL($F19:$Q19,1)</f>
        <v>0</v>
      </c>
      <c r="W19" s="28">
        <f>SMALL($F19:$Q19,2)</f>
        <v>0</v>
      </c>
      <c r="X19" s="28">
        <f>SMALL($F19:$Q19,3)</f>
        <v>0</v>
      </c>
      <c r="Y19" s="28">
        <f>SMALL($F19:$Q19,4)</f>
        <v>0</v>
      </c>
      <c r="Z19" s="28">
        <f>SMALL($F19:$Q19,5)</f>
        <v>0</v>
      </c>
      <c r="AA19" s="28">
        <f>SMALL($F19:$Q19,6)</f>
        <v>0</v>
      </c>
    </row>
    <row r="20" ht="19.5" customHeight="1">
      <c r="A20" s="26"/>
      <c r="B20" t="s" s="49">
        <v>56</v>
      </c>
      <c r="C20" t="s" s="22">
        <v>57</v>
      </c>
      <c r="D20" s="26"/>
      <c r="E20" t="s" s="27">
        <v>31</v>
      </c>
      <c r="F20" s="28">
        <v>0</v>
      </c>
      <c r="G20" s="28">
        <v>0</v>
      </c>
      <c r="H20" s="28">
        <v>0</v>
      </c>
      <c r="I20" s="28">
        <v>0</v>
      </c>
      <c r="J20" s="28">
        <v>190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9">
        <f>SUM(F20:Q20)</f>
        <v>190</v>
      </c>
      <c r="S20" s="30">
        <f>SUM(V20:AA20)</f>
        <v>0</v>
      </c>
      <c r="T20" s="31">
        <f>R20-S20</f>
        <v>190</v>
      </c>
      <c r="U20" s="29">
        <f>COUNTIF($F20:$Q20,"&gt;0")</f>
        <v>1</v>
      </c>
      <c r="V20" s="28">
        <f>SMALL($F20:$Q20,1)</f>
        <v>0</v>
      </c>
      <c r="W20" s="28">
        <f>SMALL($F20:$Q20,2)</f>
        <v>0</v>
      </c>
      <c r="X20" s="28">
        <f>SMALL($F20:$Q20,3)</f>
        <v>0</v>
      </c>
      <c r="Y20" s="28">
        <f>SMALL($F20:$Q20,4)</f>
        <v>0</v>
      </c>
      <c r="Z20" s="28">
        <f>SMALL($F20:$Q20,5)</f>
        <v>0</v>
      </c>
      <c r="AA20" s="28">
        <f>SMALL($F20:$Q20,6)</f>
        <v>0</v>
      </c>
    </row>
    <row r="21" ht="19.5" customHeight="1">
      <c r="A21" s="26"/>
      <c r="B21" t="s" s="50">
        <v>58</v>
      </c>
      <c r="C21" s="35"/>
      <c r="D21" s="32"/>
      <c r="E21" s="48"/>
      <c r="F21" s="28">
        <v>0</v>
      </c>
      <c r="G21" s="28">
        <v>190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>
        <f>SUM(F21:Q21)</f>
        <v>190</v>
      </c>
      <c r="S21" s="30">
        <f>SUM(V21:AA21)</f>
        <v>0</v>
      </c>
      <c r="T21" s="31">
        <f>R21-S21</f>
        <v>190</v>
      </c>
      <c r="U21" s="29">
        <f>COUNTIF($F21:$Q21,"&gt;0")</f>
        <v>1</v>
      </c>
      <c r="V21" s="28">
        <f>SMALL($F21:$Q21,1)</f>
        <v>0</v>
      </c>
      <c r="W21" s="28">
        <f>SMALL($F21:$Q21,2)</f>
        <v>0</v>
      </c>
      <c r="X21" s="28">
        <f>SMALL($F21:$Q21,3)</f>
        <v>0</v>
      </c>
      <c r="Y21" s="28">
        <f>SMALL($F21:$Q21,4)</f>
        <v>0</v>
      </c>
      <c r="Z21" s="28">
        <f>SMALL($F21:$Q21,5)</f>
        <v>0</v>
      </c>
      <c r="AA21" s="28">
        <f>SMALL($F21:$Q21,6)</f>
        <v>0</v>
      </c>
    </row>
    <row r="22" ht="19.5" customHeight="1">
      <c r="A22" s="26"/>
      <c r="B22" t="s" s="24">
        <v>59</v>
      </c>
      <c r="C22" s="26"/>
      <c r="D22" s="32"/>
      <c r="E22" t="s" s="27">
        <v>31</v>
      </c>
      <c r="F22" s="28">
        <v>180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9">
        <f>SUM(F22:Q22)</f>
        <v>180</v>
      </c>
      <c r="S22" s="30">
        <f>SUM(V22:AA22)</f>
        <v>0</v>
      </c>
      <c r="T22" s="31">
        <f>R22-S22</f>
        <v>180</v>
      </c>
      <c r="U22" s="29">
        <f>COUNTIF($F22:$Q22,"&gt;0")</f>
        <v>1</v>
      </c>
      <c r="V22" s="28">
        <f>SMALL($F22:$Q22,1)</f>
        <v>0</v>
      </c>
      <c r="W22" s="28">
        <f>SMALL($F22:$Q22,2)</f>
        <v>0</v>
      </c>
      <c r="X22" s="28">
        <f>SMALL($F22:$Q22,3)</f>
        <v>0</v>
      </c>
      <c r="Y22" s="28">
        <f>SMALL($F22:$Q22,4)</f>
        <v>0</v>
      </c>
      <c r="Z22" s="28">
        <f>SMALL($F22:$Q22,5)</f>
        <v>0</v>
      </c>
      <c r="AA22" s="28">
        <f>SMALL($F22:$Q22,6)</f>
        <v>0</v>
      </c>
    </row>
    <row r="23" ht="19.5" customHeight="1">
      <c r="A23" s="26"/>
      <c r="B23" t="s" s="45">
        <v>60</v>
      </c>
      <c r="C23" s="32"/>
      <c r="D23" s="32"/>
      <c r="E23" s="51"/>
      <c r="F23" s="28">
        <v>0</v>
      </c>
      <c r="G23" s="28">
        <v>180</v>
      </c>
      <c r="H23" s="28">
        <v>0</v>
      </c>
      <c r="I23" s="28">
        <v>0</v>
      </c>
      <c r="J23" s="32"/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9">
        <f>SUM(F23:Q23)</f>
        <v>180</v>
      </c>
      <c r="S23" s="30">
        <f>SUM(V23:AA23)</f>
        <v>0</v>
      </c>
      <c r="T23" s="31">
        <f>R23-S23</f>
        <v>180</v>
      </c>
      <c r="U23" s="29">
        <f>COUNTIF($F23:$Q23,"&gt;0")</f>
        <v>1</v>
      </c>
      <c r="V23" s="28">
        <f>SMALL($F23:$Q23,1)</f>
        <v>0</v>
      </c>
      <c r="W23" s="28">
        <f>SMALL($F23:$Q23,2)</f>
        <v>0</v>
      </c>
      <c r="X23" s="28">
        <f>SMALL($F23:$Q23,3)</f>
        <v>0</v>
      </c>
      <c r="Y23" s="28">
        <f>SMALL($F23:$Q23,4)</f>
        <v>0</v>
      </c>
      <c r="Z23" s="28">
        <f>SMALL($F23:$Q23,5)</f>
        <v>0</v>
      </c>
      <c r="AA23" s="28">
        <f>SMALL($F23:$Q23,6)</f>
        <v>0</v>
      </c>
    </row>
    <row r="24" ht="19.5" customHeight="1">
      <c r="A24" s="26"/>
      <c r="B24" t="s" s="40">
        <v>61</v>
      </c>
      <c r="C24" s="32"/>
      <c r="D24" s="32"/>
      <c r="E24" s="51"/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180</v>
      </c>
      <c r="N24" s="28">
        <v>0</v>
      </c>
      <c r="O24" s="28">
        <v>0</v>
      </c>
      <c r="P24" s="28">
        <v>0</v>
      </c>
      <c r="Q24" s="28">
        <v>0</v>
      </c>
      <c r="R24" s="29">
        <f>SUM(F24:Q24)</f>
        <v>180</v>
      </c>
      <c r="S24" s="30">
        <f>SUM(V24:AA24)</f>
        <v>0</v>
      </c>
      <c r="T24" s="31">
        <f>R24-S24</f>
        <v>180</v>
      </c>
      <c r="U24" s="29">
        <f>COUNTIF($F24:$Q24,"&gt;0")</f>
        <v>1</v>
      </c>
      <c r="V24" s="28">
        <f>SMALL($F24:$Q24,1)</f>
        <v>0</v>
      </c>
      <c r="W24" s="28">
        <f>SMALL($F24:$Q24,2)</f>
        <v>0</v>
      </c>
      <c r="X24" s="28">
        <f>SMALL($F24:$Q24,3)</f>
        <v>0</v>
      </c>
      <c r="Y24" s="28">
        <f>SMALL($F24:$Q24,4)</f>
        <v>0</v>
      </c>
      <c r="Z24" s="28">
        <f>SMALL($F24:$Q24,5)</f>
        <v>0</v>
      </c>
      <c r="AA24" s="28">
        <f>SMALL($F24:$Q24,6)</f>
        <v>0</v>
      </c>
    </row>
    <row r="25" ht="19.5" customHeight="1">
      <c r="A25" s="26"/>
      <c r="B25" t="s" s="25">
        <v>62</v>
      </c>
      <c r="C25" s="32"/>
      <c r="D25" s="26"/>
      <c r="E25" t="s" s="27">
        <v>31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170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f>SUM(F25:Q25)</f>
        <v>170</v>
      </c>
      <c r="S25" s="30">
        <f>SUM(V25:AA25)</f>
        <v>0</v>
      </c>
      <c r="T25" s="31">
        <f>R25-S25</f>
        <v>170</v>
      </c>
      <c r="U25" s="29">
        <f>COUNTIF($F25:$Q25,"&gt;0")</f>
        <v>1</v>
      </c>
      <c r="V25" s="28">
        <f>SMALL($F25:$Q25,1)</f>
        <v>0</v>
      </c>
      <c r="W25" s="28">
        <f>SMALL($F25:$Q25,2)</f>
        <v>0</v>
      </c>
      <c r="X25" s="28">
        <f>SMALL($F25:$Q25,3)</f>
        <v>0</v>
      </c>
      <c r="Y25" s="28">
        <f>SMALL($F25:$Q25,4)</f>
        <v>0</v>
      </c>
      <c r="Z25" s="28">
        <f>SMALL($F25:$Q25,5)</f>
        <v>0</v>
      </c>
      <c r="AA25" s="28">
        <f>SMALL($F25:$Q25,6)</f>
        <v>0</v>
      </c>
    </row>
    <row r="26" ht="19.5" customHeight="1">
      <c r="A26" s="26"/>
      <c r="B26" t="s" s="43">
        <v>63</v>
      </c>
      <c r="C26" s="32"/>
      <c r="D26" s="32"/>
      <c r="E26" t="s" s="27">
        <v>31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160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f>SUM(F26:Q26)</f>
        <v>160</v>
      </c>
      <c r="S26" s="30">
        <f>SUM(V26:AA26)</f>
        <v>0</v>
      </c>
      <c r="T26" s="31">
        <f>R26-S26</f>
        <v>160</v>
      </c>
      <c r="U26" s="29">
        <f>COUNTIF($F26:$Q26,"&gt;0")</f>
        <v>1</v>
      </c>
      <c r="V26" s="28">
        <f>SMALL($F26:$Q26,1)</f>
        <v>0</v>
      </c>
      <c r="W26" s="28">
        <f>SMALL($F26:$Q26,2)</f>
        <v>0</v>
      </c>
      <c r="X26" s="28">
        <f>SMALL($F26:$Q26,3)</f>
        <v>0</v>
      </c>
      <c r="Y26" s="28">
        <f>SMALL($F26:$Q26,4)</f>
        <v>0</v>
      </c>
      <c r="Z26" s="28">
        <f>SMALL($F26:$Q26,5)</f>
        <v>0</v>
      </c>
      <c r="AA26" s="28">
        <f>SMALL($F26:$Q26,6)</f>
        <v>0</v>
      </c>
    </row>
    <row r="27" ht="19.5" customHeight="1">
      <c r="A27" s="26"/>
      <c r="B27" t="s" s="24">
        <v>64</v>
      </c>
      <c r="C27" s="35"/>
      <c r="D27" s="32"/>
      <c r="E27" t="s" s="27">
        <v>31</v>
      </c>
      <c r="F27" s="28">
        <v>160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9">
        <f>SUM(F27:Q27)</f>
        <v>160</v>
      </c>
      <c r="S27" s="30">
        <f>SUM(V27:AA27)</f>
        <v>0</v>
      </c>
      <c r="T27" s="31">
        <f>R27-S27</f>
        <v>160</v>
      </c>
      <c r="U27" s="29">
        <f>COUNTIF($F27:$Q27,"&gt;0")</f>
        <v>1</v>
      </c>
      <c r="V27" s="28">
        <f>SMALL($F27:$Q27,1)</f>
        <v>0</v>
      </c>
      <c r="W27" s="28">
        <f>SMALL($F27:$Q27,2)</f>
        <v>0</v>
      </c>
      <c r="X27" s="28">
        <f>SMALL($F27:$Q27,3)</f>
        <v>0</v>
      </c>
      <c r="Y27" s="28">
        <f>SMALL($F27:$Q27,4)</f>
        <v>0</v>
      </c>
      <c r="Z27" s="28">
        <f>SMALL($F27:$Q27,5)</f>
        <v>0</v>
      </c>
      <c r="AA27" s="28">
        <f>SMALL($F27:$Q27,6)</f>
        <v>0</v>
      </c>
    </row>
    <row r="28" ht="19.5" customHeight="1">
      <c r="A28" s="26"/>
      <c r="B28" t="s" s="40">
        <v>65</v>
      </c>
      <c r="C28" s="35"/>
      <c r="D28" s="32"/>
      <c r="E28" s="48"/>
      <c r="F28" s="28">
        <v>0</v>
      </c>
      <c r="G28" s="28">
        <v>150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9">
        <f>SUM(F28:Q28)</f>
        <v>150</v>
      </c>
      <c r="S28" s="30">
        <f>SUM(V28:AA28)</f>
        <v>0</v>
      </c>
      <c r="T28" s="31">
        <f>R28-S28</f>
        <v>150</v>
      </c>
      <c r="U28" s="29">
        <f>COUNTIF($F28:$Q28,"&gt;0")</f>
        <v>1</v>
      </c>
      <c r="V28" s="28">
        <f>SMALL($F28:$Q28,1)</f>
        <v>0</v>
      </c>
      <c r="W28" s="28">
        <f>SMALL($F28:$Q28,2)</f>
        <v>0</v>
      </c>
      <c r="X28" s="28">
        <f>SMALL($F28:$Q28,3)</f>
        <v>0</v>
      </c>
      <c r="Y28" s="28">
        <f>SMALL($F28:$Q28,4)</f>
        <v>0</v>
      </c>
      <c r="Z28" s="28">
        <f>SMALL($F28:$Q28,5)</f>
        <v>0</v>
      </c>
      <c r="AA28" s="28">
        <f>SMALL($F28:$Q28,6)</f>
        <v>0</v>
      </c>
    </row>
    <row r="29" ht="19.5" customHeight="1">
      <c r="A29" s="26"/>
      <c r="B29" t="s" s="25">
        <v>66</v>
      </c>
      <c r="C29" s="32"/>
      <c r="D29" s="46"/>
      <c r="E29" s="51"/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t="s" s="22">
        <v>67</v>
      </c>
      <c r="N29" s="28">
        <v>0</v>
      </c>
      <c r="O29" s="28">
        <v>0</v>
      </c>
      <c r="P29" s="28">
        <v>130</v>
      </c>
      <c r="Q29" s="28">
        <v>0</v>
      </c>
      <c r="R29" s="29">
        <f>SUM(F29:Q29)</f>
        <v>130</v>
      </c>
      <c r="S29" s="30">
        <f>SUM(V29:AA29)</f>
        <v>0</v>
      </c>
      <c r="T29" s="31">
        <f>R29-S29</f>
        <v>130</v>
      </c>
      <c r="U29" s="29">
        <f>COUNTIF($F29:$Q29,"&gt;0")</f>
        <v>1</v>
      </c>
      <c r="V29" s="28">
        <f>SMALL($F29:$Q29,1)</f>
        <v>0</v>
      </c>
      <c r="W29" s="28">
        <f>SMALL($F29:$Q29,2)</f>
        <v>0</v>
      </c>
      <c r="X29" s="28">
        <f>SMALL($F29:$Q29,3)</f>
        <v>0</v>
      </c>
      <c r="Y29" s="28">
        <f>SMALL($F29:$Q29,4)</f>
        <v>0</v>
      </c>
      <c r="Z29" s="28">
        <f>SMALL($F29:$Q29,5)</f>
        <v>0</v>
      </c>
      <c r="AA29" s="28">
        <f>SMALL($F29:$Q29,6)</f>
        <v>0</v>
      </c>
    </row>
    <row r="30" ht="19.5" customHeight="1">
      <c r="A30" s="26"/>
      <c r="B30" t="s" s="40">
        <v>68</v>
      </c>
      <c r="C30" t="s" s="43">
        <v>69</v>
      </c>
      <c r="D30" s="38"/>
      <c r="E30" t="s" s="27">
        <v>31</v>
      </c>
      <c r="F30" s="28">
        <v>0</v>
      </c>
      <c r="G30" s="28">
        <v>0</v>
      </c>
      <c r="H30" s="28">
        <v>0</v>
      </c>
      <c r="I30" s="28">
        <v>0</v>
      </c>
      <c r="J30" s="28">
        <v>120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9">
        <f>SUM(F30:Q30)</f>
        <v>120</v>
      </c>
      <c r="S30" s="30">
        <f>SUM(V30:AA30)</f>
        <v>0</v>
      </c>
      <c r="T30" s="31">
        <f>R30-S30</f>
        <v>120</v>
      </c>
      <c r="U30" s="29">
        <f>COUNTIF($F30:$Q30,"&gt;0")</f>
        <v>1</v>
      </c>
      <c r="V30" s="28">
        <f>SMALL($F30:$Q30,1)</f>
        <v>0</v>
      </c>
      <c r="W30" s="28">
        <f>SMALL($F30:$Q30,2)</f>
        <v>0</v>
      </c>
      <c r="X30" s="28">
        <f>SMALL($F30:$Q30,3)</f>
        <v>0</v>
      </c>
      <c r="Y30" s="28">
        <f>SMALL($F30:$Q30,4)</f>
        <v>0</v>
      </c>
      <c r="Z30" s="28">
        <f>SMALL($F30:$Q30,5)</f>
        <v>0</v>
      </c>
      <c r="AA30" s="28">
        <f>SMALL($F30:$Q30,6)</f>
        <v>0</v>
      </c>
    </row>
    <row r="31" ht="19.5" customHeight="1">
      <c r="A31" s="26"/>
      <c r="B31" t="s" s="22">
        <v>70</v>
      </c>
      <c r="C31" s="32"/>
      <c r="D31" s="32"/>
      <c r="E31" s="51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120</v>
      </c>
      <c r="Q31" s="28">
        <v>0</v>
      </c>
      <c r="R31" s="29">
        <f>SUM(F31:Q31)</f>
        <v>120</v>
      </c>
      <c r="S31" s="30">
        <f>SUM(V31:AA31)</f>
        <v>0</v>
      </c>
      <c r="T31" s="31">
        <f>R31-S31</f>
        <v>120</v>
      </c>
      <c r="U31" s="29">
        <f>COUNTIF($F31:$Q31,"&gt;0")</f>
        <v>1</v>
      </c>
      <c r="V31" s="28">
        <f>SMALL($F31:$Q31,1)</f>
        <v>0</v>
      </c>
      <c r="W31" s="28">
        <f>SMALL($F31:$Q31,2)</f>
        <v>0</v>
      </c>
      <c r="X31" s="28">
        <f>SMALL($F31:$Q31,3)</f>
        <v>0</v>
      </c>
      <c r="Y31" s="28">
        <f>SMALL($F31:$Q31,4)</f>
        <v>0</v>
      </c>
      <c r="Z31" s="28">
        <f>SMALL($F31:$Q31,5)</f>
        <v>0</v>
      </c>
      <c r="AA31" s="28">
        <f>SMALL($F31:$Q31,6)</f>
        <v>0</v>
      </c>
    </row>
    <row r="32" ht="19.5" customHeight="1">
      <c r="A32" s="26"/>
      <c r="B32" t="s" s="40">
        <v>71</v>
      </c>
      <c r="C32" s="32"/>
      <c r="D32" s="46"/>
      <c r="E32" s="51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110</v>
      </c>
      <c r="N32" s="28">
        <v>0</v>
      </c>
      <c r="O32" s="28">
        <v>0</v>
      </c>
      <c r="P32" s="28">
        <v>0</v>
      </c>
      <c r="Q32" s="28">
        <v>0</v>
      </c>
      <c r="R32" s="29">
        <f>SUM(F32:Q32)</f>
        <v>110</v>
      </c>
      <c r="S32" s="30">
        <f>SUM(V32:AA32)</f>
        <v>0</v>
      </c>
      <c r="T32" s="31">
        <f>R32-S32</f>
        <v>110</v>
      </c>
      <c r="U32" s="29">
        <f>COUNTIF($F32:$Q32,"&gt;0")</f>
        <v>1</v>
      </c>
      <c r="V32" s="28">
        <f>SMALL($F32:$Q32,1)</f>
        <v>0</v>
      </c>
      <c r="W32" s="28">
        <f>SMALL($F32:$Q32,2)</f>
        <v>0</v>
      </c>
      <c r="X32" s="28">
        <f>SMALL($F32:$Q32,3)</f>
        <v>0</v>
      </c>
      <c r="Y32" s="28">
        <f>SMALL($F32:$Q32,4)</f>
        <v>0</v>
      </c>
      <c r="Z32" s="28">
        <f>SMALL($F32:$Q32,5)</f>
        <v>0</v>
      </c>
      <c r="AA32" s="28">
        <f>SMALL($F32:$Q32,6)</f>
        <v>0</v>
      </c>
    </row>
    <row r="33" ht="19.5" customHeight="1">
      <c r="A33" s="26"/>
      <c r="B33" t="s" s="43">
        <v>72</v>
      </c>
      <c r="C33" s="41"/>
      <c r="D33" s="35"/>
      <c r="E33" t="s" s="27">
        <v>31</v>
      </c>
      <c r="F33" s="28">
        <v>0</v>
      </c>
      <c r="G33" s="28">
        <v>0</v>
      </c>
      <c r="H33" s="28">
        <v>0</v>
      </c>
      <c r="I33" s="28">
        <v>0</v>
      </c>
      <c r="J33" s="28">
        <v>105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9">
        <f>SUM(F33:Q33)</f>
        <v>105</v>
      </c>
      <c r="S33" s="30">
        <f>SUM(V33:AA33)</f>
        <v>0</v>
      </c>
      <c r="T33" s="31">
        <f>R33-S33</f>
        <v>105</v>
      </c>
      <c r="U33" s="29">
        <f>COUNTIF($F33:$Q33,"&gt;0")</f>
        <v>1</v>
      </c>
      <c r="V33" s="28">
        <f>SMALL($F33:$Q33,1)</f>
        <v>0</v>
      </c>
      <c r="W33" s="28">
        <f>SMALL($F33:$Q33,2)</f>
        <v>0</v>
      </c>
      <c r="X33" s="28">
        <f>SMALL($F33:$Q33,3)</f>
        <v>0</v>
      </c>
      <c r="Y33" s="28">
        <f>SMALL($F33:$Q33,4)</f>
        <v>0</v>
      </c>
      <c r="Z33" s="28">
        <f>SMALL($F33:$Q33,5)</f>
        <v>0</v>
      </c>
      <c r="AA33" s="28">
        <f>SMALL($F33:$Q33,6)</f>
        <v>0</v>
      </c>
    </row>
    <row r="34" ht="19.5" customHeight="1">
      <c r="A34" s="26"/>
      <c r="B34" t="s" s="40">
        <v>73</v>
      </c>
      <c r="C34" t="s" s="34">
        <v>74</v>
      </c>
      <c r="D34" s="32"/>
      <c r="E34" t="s" s="27">
        <v>31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105</v>
      </c>
      <c r="O34" s="28">
        <v>0</v>
      </c>
      <c r="P34" s="28">
        <v>0</v>
      </c>
      <c r="Q34" s="28">
        <v>0</v>
      </c>
      <c r="R34" s="29">
        <f>SUM(F34:Q34)</f>
        <v>105</v>
      </c>
      <c r="S34" s="30">
        <f>SUM(V34:AA34)</f>
        <v>0</v>
      </c>
      <c r="T34" s="31">
        <f>R34-S34</f>
        <v>105</v>
      </c>
      <c r="U34" s="29">
        <f>COUNTIF($F34:$Q34,"&gt;0")</f>
        <v>1</v>
      </c>
      <c r="V34" s="28">
        <f>SMALL($F34:$Q34,1)</f>
        <v>0</v>
      </c>
      <c r="W34" s="28">
        <f>SMALL($F34:$Q34,2)</f>
        <v>0</v>
      </c>
      <c r="X34" s="28">
        <f>SMALL($F34:$Q34,3)</f>
        <v>0</v>
      </c>
      <c r="Y34" s="28">
        <f>SMALL($F34:$Q34,4)</f>
        <v>0</v>
      </c>
      <c r="Z34" s="28">
        <f>SMALL($F34:$Q34,5)</f>
        <v>0</v>
      </c>
      <c r="AA34" s="28">
        <f>SMALL($F34:$Q34,6)</f>
        <v>0</v>
      </c>
    </row>
    <row r="35" ht="19.5" customHeight="1">
      <c r="A35" s="26"/>
      <c r="B35" t="s" s="40">
        <v>75</v>
      </c>
      <c r="C35" s="32"/>
      <c r="D35" s="32"/>
      <c r="E35" s="51"/>
      <c r="F35" s="28">
        <v>0</v>
      </c>
      <c r="G35" s="28">
        <v>105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9">
        <f>SUM(F35:Q35)</f>
        <v>105</v>
      </c>
      <c r="S35" s="30">
        <f>SUM(V35:AA35)</f>
        <v>0</v>
      </c>
      <c r="T35" s="31">
        <f>R35-S35</f>
        <v>105</v>
      </c>
      <c r="U35" s="29">
        <f>COUNTIF($F35:$Q35,"&gt;0")</f>
        <v>1</v>
      </c>
      <c r="V35" s="28">
        <f>SMALL($F35:$Q35,1)</f>
        <v>0</v>
      </c>
      <c r="W35" s="28">
        <f>SMALL($F35:$Q35,2)</f>
        <v>0</v>
      </c>
      <c r="X35" s="28">
        <f>SMALL($F35:$Q35,3)</f>
        <v>0</v>
      </c>
      <c r="Y35" s="28">
        <f>SMALL($F35:$Q35,4)</f>
        <v>0</v>
      </c>
      <c r="Z35" s="28">
        <f>SMALL($F35:$Q35,5)</f>
        <v>0</v>
      </c>
      <c r="AA35" s="28">
        <f>SMALL($F35:$Q35,6)</f>
        <v>0</v>
      </c>
    </row>
    <row r="36" ht="19.5" customHeight="1">
      <c r="A36" s="26"/>
      <c r="B36" t="s" s="43">
        <v>76</v>
      </c>
      <c r="C36" s="35"/>
      <c r="D36" s="32"/>
      <c r="E36" s="48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105</v>
      </c>
      <c r="N36" s="28">
        <v>0</v>
      </c>
      <c r="O36" s="28">
        <v>0</v>
      </c>
      <c r="P36" s="28">
        <v>0</v>
      </c>
      <c r="Q36" s="28">
        <v>0</v>
      </c>
      <c r="R36" s="29">
        <f>SUM(F36:Q36)</f>
        <v>105</v>
      </c>
      <c r="S36" s="30">
        <f>SUM(V36:AA36)</f>
        <v>0</v>
      </c>
      <c r="T36" s="31">
        <f>R36-S36</f>
        <v>105</v>
      </c>
      <c r="U36" s="29">
        <f>COUNTIF($F36:$Q36,"&gt;0")</f>
        <v>1</v>
      </c>
      <c r="V36" s="28">
        <f>SMALL($F36:$Q36,1)</f>
        <v>0</v>
      </c>
      <c r="W36" s="28">
        <f>SMALL($F36:$Q36,2)</f>
        <v>0</v>
      </c>
      <c r="X36" s="28">
        <f>SMALL($F36:$Q36,3)</f>
        <v>0</v>
      </c>
      <c r="Y36" s="28">
        <f>SMALL($F36:$Q36,4)</f>
        <v>0</v>
      </c>
      <c r="Z36" s="28">
        <f>SMALL($F36:$Q36,5)</f>
        <v>0</v>
      </c>
      <c r="AA36" s="28">
        <f>SMALL($F36:$Q36,6)</f>
        <v>0</v>
      </c>
    </row>
    <row r="37" ht="19.5" customHeight="1">
      <c r="A37" s="26"/>
      <c r="B37" t="s" s="40">
        <v>77</v>
      </c>
      <c r="C37" t="s" s="34">
        <v>53</v>
      </c>
      <c r="D37" s="32"/>
      <c r="E37" t="s" s="27">
        <v>31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100</v>
      </c>
      <c r="O37" s="28">
        <v>0</v>
      </c>
      <c r="P37" s="28">
        <v>0</v>
      </c>
      <c r="Q37" s="28">
        <v>0</v>
      </c>
      <c r="R37" s="29">
        <f>SUM(F37:Q37)</f>
        <v>100</v>
      </c>
      <c r="S37" s="30">
        <f>SUM(V37:AA37)</f>
        <v>0</v>
      </c>
      <c r="T37" s="31">
        <f>R37-S37</f>
        <v>100</v>
      </c>
      <c r="U37" s="29">
        <f>COUNTIF($F37:$Q37,"&gt;0")</f>
        <v>1</v>
      </c>
      <c r="V37" s="28">
        <f>SMALL($F37:$Q37,1)</f>
        <v>0</v>
      </c>
      <c r="W37" s="28">
        <f>SMALL($F37:$Q37,2)</f>
        <v>0</v>
      </c>
      <c r="X37" s="28">
        <f>SMALL($F37:$Q37,3)</f>
        <v>0</v>
      </c>
      <c r="Y37" s="28">
        <f>SMALL($F37:$Q37,4)</f>
        <v>0</v>
      </c>
      <c r="Z37" s="28">
        <f>SMALL($F37:$Q37,5)</f>
        <v>0</v>
      </c>
      <c r="AA37" s="28">
        <f>SMALL($F37:$Q37,6)</f>
        <v>0</v>
      </c>
    </row>
    <row r="38" ht="19.5" customHeight="1">
      <c r="A38" s="26"/>
      <c r="B38" t="s" s="50">
        <v>78</v>
      </c>
      <c r="C38" t="s" s="22">
        <v>79</v>
      </c>
      <c r="D38" s="32"/>
      <c r="E38" t="s" s="27">
        <v>31</v>
      </c>
      <c r="F38" s="28">
        <v>0</v>
      </c>
      <c r="G38" s="28">
        <v>0</v>
      </c>
      <c r="H38" s="28">
        <v>0</v>
      </c>
      <c r="I38" s="28">
        <v>0</v>
      </c>
      <c r="J38" s="28">
        <v>95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9">
        <f>SUM(F38:Q38)</f>
        <v>95</v>
      </c>
      <c r="S38" s="30">
        <f>SUM(V38:AA38)</f>
        <v>0</v>
      </c>
      <c r="T38" s="31">
        <f>R38-S38</f>
        <v>95</v>
      </c>
      <c r="U38" s="29">
        <f>COUNTIF($F38:$Q38,"&gt;0")</f>
        <v>1</v>
      </c>
      <c r="V38" s="28">
        <f>SMALL($F38:$Q38,1)</f>
        <v>0</v>
      </c>
      <c r="W38" s="28">
        <f>SMALL($F38:$Q38,2)</f>
        <v>0</v>
      </c>
      <c r="X38" s="28">
        <f>SMALL($F38:$Q38,3)</f>
        <v>0</v>
      </c>
      <c r="Y38" s="28">
        <f>SMALL($F38:$Q38,4)</f>
        <v>0</v>
      </c>
      <c r="Z38" s="28">
        <f>SMALL($F38:$Q38,5)</f>
        <v>0</v>
      </c>
      <c r="AA38" s="28">
        <f>SMALL($F38:$Q38,6)</f>
        <v>0</v>
      </c>
    </row>
    <row r="39" ht="19.5" customHeight="1">
      <c r="A39" s="26"/>
      <c r="B39" t="s" s="25">
        <v>80</v>
      </c>
      <c r="C39" s="32"/>
      <c r="D39" s="32"/>
      <c r="E39" t="s" s="27">
        <v>31</v>
      </c>
      <c r="F39" s="28">
        <v>0</v>
      </c>
      <c r="G39" s="28">
        <v>0</v>
      </c>
      <c r="H39" s="28">
        <v>0</v>
      </c>
      <c r="I39" s="28">
        <v>0</v>
      </c>
      <c r="J39" s="28">
        <v>90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9">
        <f>SUM(F39:Q39)</f>
        <v>90</v>
      </c>
      <c r="S39" s="30">
        <f>SUM(V39:AA39)</f>
        <v>0</v>
      </c>
      <c r="T39" s="31">
        <f>R39-S39</f>
        <v>90</v>
      </c>
      <c r="U39" s="29">
        <f>COUNTIF($F39:$Q39,"&gt;0")</f>
        <v>1</v>
      </c>
      <c r="V39" s="28">
        <f>SMALL($F39:$Q39,1)</f>
        <v>0</v>
      </c>
      <c r="W39" s="28">
        <f>SMALL($F39:$Q39,2)</f>
        <v>0</v>
      </c>
      <c r="X39" s="28">
        <f>SMALL($F39:$Q39,3)</f>
        <v>0</v>
      </c>
      <c r="Y39" s="28">
        <f>SMALL($F39:$Q39,4)</f>
        <v>0</v>
      </c>
      <c r="Z39" s="28">
        <f>SMALL($F39:$Q39,5)</f>
        <v>0</v>
      </c>
      <c r="AA39" s="28">
        <f>SMALL($F39:$Q39,6)</f>
        <v>0</v>
      </c>
    </row>
    <row r="40" ht="19.5" customHeight="1">
      <c r="A40" s="26"/>
      <c r="B40" t="s" s="40">
        <v>81</v>
      </c>
      <c r="C40" s="35"/>
      <c r="D40" s="32"/>
      <c r="E40" t="s" s="27">
        <v>31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90</v>
      </c>
      <c r="O40" s="28">
        <v>0</v>
      </c>
      <c r="P40" s="28">
        <v>0</v>
      </c>
      <c r="Q40" s="28">
        <v>0</v>
      </c>
      <c r="R40" s="29">
        <f>SUM(F40:Q40)</f>
        <v>90</v>
      </c>
      <c r="S40" s="30">
        <f>SUM(V40:AA40)</f>
        <v>0</v>
      </c>
      <c r="T40" s="31">
        <f>R40-S40</f>
        <v>90</v>
      </c>
      <c r="U40" s="29">
        <f>COUNTIF($F40:$Q40,"&gt;0")</f>
        <v>1</v>
      </c>
      <c r="V40" s="28">
        <f>SMALL($F40:$Q40,1)</f>
        <v>0</v>
      </c>
      <c r="W40" s="28">
        <f>SMALL($F40:$Q40,2)</f>
        <v>0</v>
      </c>
      <c r="X40" s="28">
        <f>SMALL($F40:$Q40,3)</f>
        <v>0</v>
      </c>
      <c r="Y40" s="28">
        <f>SMALL($F40:$Q40,4)</f>
        <v>0</v>
      </c>
      <c r="Z40" s="28">
        <f>SMALL($F40:$Q40,5)</f>
        <v>0</v>
      </c>
      <c r="AA40" s="28">
        <f>SMALL($F40:$Q40,6)</f>
        <v>0</v>
      </c>
    </row>
    <row r="41" ht="19.5" customHeight="1">
      <c r="A41" s="26"/>
      <c r="B41" t="s" s="47">
        <v>82</v>
      </c>
      <c r="C41" t="s" s="22">
        <v>79</v>
      </c>
      <c r="D41" s="46"/>
      <c r="E41" s="51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85</v>
      </c>
      <c r="O41" s="28">
        <v>0</v>
      </c>
      <c r="P41" s="28">
        <v>0</v>
      </c>
      <c r="Q41" s="28">
        <v>0</v>
      </c>
      <c r="R41" s="29">
        <f>SUM(F41:Q41)</f>
        <v>85</v>
      </c>
      <c r="S41" s="30">
        <f>SUM(V41:AA41)</f>
        <v>0</v>
      </c>
      <c r="T41" s="31">
        <f>R41-S41</f>
        <v>85</v>
      </c>
      <c r="U41" s="29">
        <f>COUNTIF($F41:$Q41,"&gt;0")</f>
        <v>1</v>
      </c>
      <c r="V41" s="28">
        <f>SMALL($F41:$Q41,1)</f>
        <v>0</v>
      </c>
      <c r="W41" s="28">
        <f>SMALL($F41:$Q41,2)</f>
        <v>0</v>
      </c>
      <c r="X41" s="28">
        <f>SMALL($F41:$Q41,3)</f>
        <v>0</v>
      </c>
      <c r="Y41" s="28">
        <f>SMALL($F41:$Q41,4)</f>
        <v>0</v>
      </c>
      <c r="Z41" s="28">
        <f>SMALL($F41:$Q41,5)</f>
        <v>0</v>
      </c>
      <c r="AA41" s="28">
        <f>SMALL($F41:$Q41,6)</f>
        <v>0</v>
      </c>
    </row>
    <row r="42" ht="19.5" customHeight="1">
      <c r="A42" s="26"/>
      <c r="B42" t="s" s="43">
        <v>83</v>
      </c>
      <c r="C42" t="s" s="34">
        <v>84</v>
      </c>
      <c r="D42" s="46"/>
      <c r="E42" s="48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t="s" s="22">
        <v>67</v>
      </c>
      <c r="N42" s="28">
        <v>80</v>
      </c>
      <c r="O42" s="28">
        <v>0</v>
      </c>
      <c r="P42" s="28">
        <v>0</v>
      </c>
      <c r="Q42" s="28">
        <v>0</v>
      </c>
      <c r="R42" s="29">
        <f>SUM(F42:Q42)</f>
        <v>80</v>
      </c>
      <c r="S42" s="30">
        <f>SUM(V42:AA42)</f>
        <v>0</v>
      </c>
      <c r="T42" s="31">
        <f>R42-S42</f>
        <v>80</v>
      </c>
      <c r="U42" s="29">
        <f>COUNTIF($F42:$Q42,"&gt;0")</f>
        <v>1</v>
      </c>
      <c r="V42" s="28">
        <f>SMALL($F42:$Q42,1)</f>
        <v>0</v>
      </c>
      <c r="W42" s="28">
        <f>SMALL($F42:$Q42,2)</f>
        <v>0</v>
      </c>
      <c r="X42" s="28">
        <f>SMALL($F42:$Q42,3)</f>
        <v>0</v>
      </c>
      <c r="Y42" s="28">
        <f>SMALL($F42:$Q42,4)</f>
        <v>0</v>
      </c>
      <c r="Z42" s="28">
        <f>SMALL($F42:$Q42,5)</f>
        <v>0</v>
      </c>
      <c r="AA42" s="28">
        <f>SMALL($F42:$Q42,6)</f>
        <v>0</v>
      </c>
    </row>
    <row r="43" ht="19.5" customHeight="1">
      <c r="A43" s="26"/>
      <c r="B43" t="s" s="52">
        <v>85</v>
      </c>
      <c r="C43" s="35"/>
      <c r="D43" s="32"/>
      <c r="E43" s="48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9">
        <f>SUM(F43:Q43)</f>
        <v>0</v>
      </c>
      <c r="S43" s="30">
        <f>SUM(V43:AA43)</f>
        <v>0</v>
      </c>
      <c r="T43" s="31">
        <f>R43-S43</f>
        <v>0</v>
      </c>
      <c r="U43" s="29">
        <f>COUNTIF($F43:$Q43,"&gt;0")</f>
        <v>0</v>
      </c>
      <c r="V43" s="28">
        <f>SMALL($F43:$Q43,1)</f>
        <v>0</v>
      </c>
      <c r="W43" s="28">
        <f>SMALL($F43:$Q43,2)</f>
        <v>0</v>
      </c>
      <c r="X43" s="28">
        <f>SMALL($F43:$Q43,3)</f>
        <v>0</v>
      </c>
      <c r="Y43" s="28">
        <f>SMALL($F43:$Q43,4)</f>
        <v>0</v>
      </c>
      <c r="Z43" s="28">
        <f>SMALL($F43:$Q43,5)</f>
        <v>0</v>
      </c>
      <c r="AA43" s="28">
        <f>SMALL($F43:$Q43,6)</f>
        <v>0</v>
      </c>
    </row>
  </sheetData>
  <pageMargins left="0.75" right="0.75" top="1" bottom="1" header="0.512" footer="0.512"/>
  <pageSetup firstPageNumber="1" fitToHeight="1" fitToWidth="1" scale="65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A158"/>
  <sheetViews>
    <sheetView workbookViewId="0" showGridLines="0" defaultGridColor="1"/>
  </sheetViews>
  <sheetFormatPr defaultColWidth="13" defaultRowHeight="19.5" customHeight="1" outlineLevelRow="0" outlineLevelCol="0"/>
  <cols>
    <col min="1" max="1" width="6" style="53" customWidth="1"/>
    <col min="2" max="2" width="13.5781" style="53" customWidth="1"/>
    <col min="3" max="3" width="22.1562" style="53" customWidth="1"/>
    <col min="4" max="4" width="4.57812" style="53" customWidth="1"/>
    <col min="5" max="5" width="5.57812" style="53" customWidth="1"/>
    <col min="6" max="6" width="8.57812" style="53" customWidth="1"/>
    <col min="7" max="7" width="8.57812" style="53" customWidth="1"/>
    <col min="8" max="8" width="4.15625" style="53" customWidth="1"/>
    <col min="9" max="9" width="4.15625" style="53" customWidth="1"/>
    <col min="10" max="10" width="8.73438" style="53" customWidth="1"/>
    <col min="11" max="11" width="9" style="53" customWidth="1"/>
    <col min="12" max="12" width="4.15625" style="53" customWidth="1"/>
    <col min="13" max="13" width="8.57812" style="53" customWidth="1"/>
    <col min="14" max="14" width="8.73438" style="53" customWidth="1"/>
    <col min="15" max="15" width="4.44531" style="53" customWidth="1"/>
    <col min="16" max="16" width="9.57812" style="53" customWidth="1"/>
    <col min="17" max="17" width="9.73438" style="53" customWidth="1"/>
    <col min="18" max="18" width="7.28906" style="53" customWidth="1"/>
    <col min="19" max="19" width="6.57812" style="53" customWidth="1"/>
    <col min="20" max="20" width="8.44531" style="53" customWidth="1"/>
    <col min="21" max="21" width="6.86719" style="53" customWidth="1"/>
    <col min="22" max="22" width="5.44531" style="53" customWidth="1"/>
    <col min="23" max="23" width="5" style="53" customWidth="1"/>
    <col min="24" max="24" width="5.28906" style="53" customWidth="1"/>
    <col min="25" max="25" width="5.44531" style="53" customWidth="1"/>
    <col min="26" max="26" width="5" style="53" customWidth="1"/>
    <col min="27" max="27" width="5.28906" style="53" customWidth="1"/>
    <col min="28" max="256" width="13" style="53" customWidth="1"/>
  </cols>
  <sheetData>
    <row r="1" ht="19.5" customHeight="1">
      <c r="A1" t="s" s="2">
        <v>0</v>
      </c>
      <c r="B1" s="3"/>
      <c r="C1" s="3"/>
      <c r="D1" s="4"/>
      <c r="E1" s="5"/>
      <c r="F1" s="4"/>
      <c r="G1" s="4"/>
      <c r="H1" s="4"/>
      <c r="I1" s="4"/>
      <c r="J1" s="6"/>
      <c r="K1" s="6"/>
      <c r="L1" s="4"/>
      <c r="M1" s="4"/>
      <c r="N1" s="4"/>
      <c r="O1" s="4"/>
      <c r="P1" s="4"/>
      <c r="Q1" s="4"/>
      <c r="R1" s="4"/>
      <c r="S1" s="7"/>
      <c r="T1" s="8"/>
      <c r="U1" s="4"/>
      <c r="V1" s="9"/>
      <c r="W1" s="9"/>
      <c r="X1" s="9"/>
      <c r="Y1" s="9"/>
      <c r="Z1" s="9"/>
      <c r="AA1" s="9"/>
    </row>
    <row r="2" ht="19.5" customHeight="1">
      <c r="A2" t="s" s="10">
        <v>86</v>
      </c>
      <c r="B2" s="11"/>
      <c r="C2" s="12"/>
      <c r="D2" s="13"/>
      <c r="E2" s="14"/>
      <c r="F2" s="13"/>
      <c r="G2" s="13"/>
      <c r="H2" s="13"/>
      <c r="I2" s="13"/>
      <c r="J2" s="15">
        <v>43281</v>
      </c>
      <c r="K2" s="16"/>
      <c r="L2" s="13"/>
      <c r="M2" s="13"/>
      <c r="N2" s="13"/>
      <c r="O2" s="13"/>
      <c r="P2" s="13"/>
      <c r="Q2" s="13"/>
      <c r="R2" s="13"/>
      <c r="S2" s="17"/>
      <c r="T2" s="18"/>
      <c r="U2" s="13"/>
      <c r="V2" s="19"/>
      <c r="W2" s="19"/>
      <c r="X2" s="19"/>
      <c r="Y2" s="19"/>
      <c r="Z2" s="19"/>
      <c r="AA2" s="19"/>
    </row>
    <row r="3" ht="19.5" customHeight="1">
      <c r="A3" t="s" s="20">
        <v>2</v>
      </c>
      <c r="B3" t="s" s="20">
        <v>3</v>
      </c>
      <c r="C3" t="s" s="20">
        <v>4</v>
      </c>
      <c r="D3" t="s" s="20">
        <v>5</v>
      </c>
      <c r="E3" t="s" s="20">
        <v>6</v>
      </c>
      <c r="F3" t="s" s="20">
        <v>7</v>
      </c>
      <c r="G3" t="s" s="20">
        <v>8</v>
      </c>
      <c r="H3" t="s" s="20">
        <v>9</v>
      </c>
      <c r="I3" t="s" s="20">
        <v>10</v>
      </c>
      <c r="J3" t="s" s="20">
        <v>11</v>
      </c>
      <c r="K3" t="s" s="20">
        <v>12</v>
      </c>
      <c r="L3" t="s" s="20">
        <v>13</v>
      </c>
      <c r="M3" t="s" s="20">
        <v>14</v>
      </c>
      <c r="N3" t="s" s="20">
        <v>15</v>
      </c>
      <c r="O3" t="s" s="20">
        <v>16</v>
      </c>
      <c r="P3" t="s" s="20">
        <v>17</v>
      </c>
      <c r="Q3" t="s" s="20">
        <v>18</v>
      </c>
      <c r="R3" t="s" s="20">
        <v>19</v>
      </c>
      <c r="S3" t="s" s="20">
        <v>20</v>
      </c>
      <c r="T3" t="s" s="21">
        <v>21</v>
      </c>
      <c r="U3" t="s" s="22">
        <v>22</v>
      </c>
      <c r="V3" t="s" s="22">
        <v>23</v>
      </c>
      <c r="W3" t="s" s="22">
        <v>24</v>
      </c>
      <c r="X3" t="s" s="22">
        <v>25</v>
      </c>
      <c r="Y3" t="s" s="22">
        <v>26</v>
      </c>
      <c r="Z3" t="s" s="22">
        <v>27</v>
      </c>
      <c r="AA3" t="s" s="22">
        <v>28</v>
      </c>
    </row>
    <row r="4" ht="19.5" customHeight="1">
      <c r="A4" s="54"/>
      <c r="B4" t="s" s="34">
        <v>87</v>
      </c>
      <c r="C4" t="s" s="22">
        <v>35</v>
      </c>
      <c r="D4" s="26"/>
      <c r="E4" t="s" s="27">
        <v>31</v>
      </c>
      <c r="F4" s="28">
        <v>0</v>
      </c>
      <c r="G4" s="28">
        <v>190</v>
      </c>
      <c r="H4" s="28">
        <v>0</v>
      </c>
      <c r="I4" s="28">
        <v>0</v>
      </c>
      <c r="J4" s="28">
        <v>190</v>
      </c>
      <c r="K4" s="28">
        <v>200</v>
      </c>
      <c r="L4" s="28">
        <v>0</v>
      </c>
      <c r="M4" s="39">
        <v>170</v>
      </c>
      <c r="N4" s="39">
        <v>180</v>
      </c>
      <c r="O4" s="28">
        <v>0</v>
      </c>
      <c r="P4" s="28">
        <v>190</v>
      </c>
      <c r="Q4" s="28">
        <v>0</v>
      </c>
      <c r="R4" s="29">
        <f>SUM(F4:Q4)</f>
        <v>1120</v>
      </c>
      <c r="S4" s="30">
        <f>SUM(V4:AA4)</f>
        <v>350</v>
      </c>
      <c r="T4" s="31">
        <f>R4-S4</f>
        <v>770</v>
      </c>
      <c r="U4" s="29">
        <f>COUNTIF($F4:$Q4,"&gt;0")</f>
        <v>6</v>
      </c>
      <c r="V4" s="28">
        <v>170</v>
      </c>
      <c r="W4" s="28">
        <v>180</v>
      </c>
      <c r="X4" s="28">
        <f>SMALL($F4:$Q4,3)</f>
        <v>0</v>
      </c>
      <c r="Y4" s="28">
        <f>SMALL($F4:$Q4,4)</f>
        <v>0</v>
      </c>
      <c r="Z4" s="28">
        <f>SMALL($F4:$Q4,5)</f>
        <v>0</v>
      </c>
      <c r="AA4" s="28">
        <f>SMALL($F4:$Q4,6)</f>
        <v>0</v>
      </c>
    </row>
    <row r="5" ht="19.5" customHeight="1">
      <c r="A5" s="54"/>
      <c r="B5" t="s" s="50">
        <v>88</v>
      </c>
      <c r="C5" t="s" s="22">
        <v>35</v>
      </c>
      <c r="D5" s="55"/>
      <c r="E5" t="s" s="27">
        <v>31</v>
      </c>
      <c r="F5" s="28">
        <v>180</v>
      </c>
      <c r="G5" s="39">
        <v>180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190</v>
      </c>
      <c r="N5" s="28">
        <v>200</v>
      </c>
      <c r="O5" s="28">
        <v>0</v>
      </c>
      <c r="P5" s="28">
        <v>200</v>
      </c>
      <c r="Q5" s="28">
        <v>0</v>
      </c>
      <c r="R5" s="29">
        <f>SUM(F5:Q5)</f>
        <v>950</v>
      </c>
      <c r="S5" s="30">
        <f>SUM(V5:AA5)</f>
        <v>180</v>
      </c>
      <c r="T5" s="31">
        <f>R5-S5</f>
        <v>770</v>
      </c>
      <c r="U5" s="29">
        <f>COUNTIF($F5:$Q5,"&gt;0")</f>
        <v>5</v>
      </c>
      <c r="V5" s="28">
        <v>180</v>
      </c>
      <c r="W5" s="28">
        <f>SMALL($F5:$Q5,2)</f>
        <v>0</v>
      </c>
      <c r="X5" s="28">
        <f>SMALL($F5:$Q5,3)</f>
        <v>0</v>
      </c>
      <c r="Y5" s="28">
        <f>SMALL($F5:$Q5,4)</f>
        <v>0</v>
      </c>
      <c r="Z5" s="28">
        <f>SMALL($F5:$Q5,5)</f>
        <v>0</v>
      </c>
      <c r="AA5" s="28">
        <f>SMALL($F5:$Q5,6)</f>
        <v>0</v>
      </c>
    </row>
    <row r="6" ht="19.5" customHeight="1">
      <c r="A6" s="42">
        <v>1</v>
      </c>
      <c r="B6" t="s" s="50">
        <v>89</v>
      </c>
      <c r="C6" t="s" s="34">
        <v>40</v>
      </c>
      <c r="D6" s="44"/>
      <c r="E6" t="s" s="27">
        <v>31</v>
      </c>
      <c r="F6" s="28">
        <v>170</v>
      </c>
      <c r="G6" s="28">
        <v>170</v>
      </c>
      <c r="H6" s="28">
        <v>0</v>
      </c>
      <c r="I6" s="28">
        <v>0</v>
      </c>
      <c r="J6" s="28">
        <v>180</v>
      </c>
      <c r="K6" s="28">
        <v>190</v>
      </c>
      <c r="L6" s="28">
        <v>0</v>
      </c>
      <c r="M6" s="39">
        <v>150</v>
      </c>
      <c r="N6" s="39">
        <v>160</v>
      </c>
      <c r="O6" s="28">
        <v>0</v>
      </c>
      <c r="P6" s="39">
        <v>170</v>
      </c>
      <c r="Q6" s="28">
        <v>0</v>
      </c>
      <c r="R6" s="29">
        <f>SUM(F6:Q6)</f>
        <v>1190</v>
      </c>
      <c r="S6" s="30">
        <f>SUM(V6:AA6)</f>
        <v>480</v>
      </c>
      <c r="T6" s="31">
        <f>R6-S6</f>
        <v>710</v>
      </c>
      <c r="U6" s="29">
        <f>COUNTIF($F6:$Q6,"&gt;0")</f>
        <v>7</v>
      </c>
      <c r="V6" s="56">
        <v>150</v>
      </c>
      <c r="W6" s="28">
        <v>160</v>
      </c>
      <c r="X6" s="28">
        <v>170</v>
      </c>
      <c r="Y6" s="28">
        <f>SMALL($F6:$Q6,4)</f>
        <v>0</v>
      </c>
      <c r="Z6" s="28">
        <f>SMALL($F6:$Q6,5)</f>
        <v>0</v>
      </c>
      <c r="AA6" s="32"/>
    </row>
    <row r="7" ht="19.5" customHeight="1">
      <c r="A7" s="55"/>
      <c r="B7" t="s" s="43">
        <v>90</v>
      </c>
      <c r="C7" s="41"/>
      <c r="D7" s="38"/>
      <c r="E7" t="s" s="27">
        <v>31</v>
      </c>
      <c r="F7" s="28">
        <v>0</v>
      </c>
      <c r="G7" s="28">
        <v>160</v>
      </c>
      <c r="H7" s="28">
        <v>0</v>
      </c>
      <c r="I7" s="28">
        <v>0</v>
      </c>
      <c r="J7" s="28">
        <v>160</v>
      </c>
      <c r="K7" s="28">
        <v>180</v>
      </c>
      <c r="L7" s="28">
        <v>0</v>
      </c>
      <c r="M7" s="28">
        <v>140</v>
      </c>
      <c r="N7" s="28">
        <v>0</v>
      </c>
      <c r="O7" s="28">
        <v>0</v>
      </c>
      <c r="P7" s="28">
        <v>0</v>
      </c>
      <c r="Q7" s="28">
        <v>0</v>
      </c>
      <c r="R7" s="29">
        <f>SUM(F7:Q7)</f>
        <v>640</v>
      </c>
      <c r="S7" s="30">
        <f>SUM(V7:AA7)</f>
        <v>0</v>
      </c>
      <c r="T7" s="31">
        <f>R7-S7</f>
        <v>640</v>
      </c>
      <c r="U7" s="29">
        <f>COUNTIF($F7:$Q7,"&gt;0")</f>
        <v>4</v>
      </c>
      <c r="V7" s="28">
        <f>SMALL($F7:$Q7,1)</f>
        <v>0</v>
      </c>
      <c r="W7" s="28">
        <f>SMALL($F7:$Q7,2)</f>
        <v>0</v>
      </c>
      <c r="X7" s="28">
        <f>SMALL($F7:$Q7,3)</f>
        <v>0</v>
      </c>
      <c r="Y7" s="28">
        <f>SMALL($F7:$Q7,4)</f>
        <v>0</v>
      </c>
      <c r="Z7" s="28">
        <f>SMALL($F7:$Q7,5)</f>
        <v>0</v>
      </c>
      <c r="AA7" s="28">
        <f>SMALL($F7:$Q7,6)</f>
        <v>0</v>
      </c>
    </row>
    <row r="8" ht="19.5" customHeight="1">
      <c r="A8" s="55"/>
      <c r="B8" t="s" s="50">
        <v>91</v>
      </c>
      <c r="C8" t="s" s="25">
        <v>92</v>
      </c>
      <c r="D8" s="55"/>
      <c r="E8" t="s" s="27">
        <v>31</v>
      </c>
      <c r="F8" s="28">
        <v>200</v>
      </c>
      <c r="G8" s="28">
        <v>0</v>
      </c>
      <c r="H8" s="28">
        <v>0</v>
      </c>
      <c r="I8" s="28">
        <v>0</v>
      </c>
      <c r="J8" s="28">
        <v>200</v>
      </c>
      <c r="K8" s="28">
        <v>0</v>
      </c>
      <c r="L8" s="28">
        <v>0</v>
      </c>
      <c r="M8" s="28">
        <v>200</v>
      </c>
      <c r="N8" s="28">
        <v>0</v>
      </c>
      <c r="O8" s="28">
        <v>0</v>
      </c>
      <c r="P8" s="28">
        <v>0</v>
      </c>
      <c r="Q8" s="28">
        <v>0</v>
      </c>
      <c r="R8" s="29">
        <f>SUM(F8:Q8)</f>
        <v>600</v>
      </c>
      <c r="S8" s="30">
        <f>SUM(V8:AA8)</f>
        <v>0</v>
      </c>
      <c r="T8" s="31">
        <f>R8-S8</f>
        <v>600</v>
      </c>
      <c r="U8" s="29">
        <f>COUNTIF($F8:$Q8,"&gt;0")</f>
        <v>3</v>
      </c>
      <c r="V8" s="28">
        <f>SMALL($F8:$Q8,1)</f>
        <v>0</v>
      </c>
      <c r="W8" s="28">
        <f>SMALL($F8:$Q8,2)</f>
        <v>0</v>
      </c>
      <c r="X8" s="28">
        <f>SMALL($F8:$Q8,3)</f>
        <v>0</v>
      </c>
      <c r="Y8" s="28">
        <f>SMALL($F8:$Q8,4)</f>
        <v>0</v>
      </c>
      <c r="Z8" s="28">
        <f>SMALL($F8:$Q8,5)</f>
        <v>0</v>
      </c>
      <c r="AA8" s="28">
        <f>SMALL($F8:$Q8,6)</f>
        <v>0</v>
      </c>
    </row>
    <row r="9" ht="19.5" customHeight="1">
      <c r="A9" s="26"/>
      <c r="B9" t="s" s="34">
        <v>93</v>
      </c>
      <c r="C9" t="s" s="34">
        <v>94</v>
      </c>
      <c r="D9" s="35"/>
      <c r="E9" t="s" s="27">
        <v>31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180</v>
      </c>
      <c r="N9" s="28">
        <v>170</v>
      </c>
      <c r="O9" s="28">
        <v>0</v>
      </c>
      <c r="P9" s="28">
        <v>180</v>
      </c>
      <c r="Q9" s="28">
        <v>0</v>
      </c>
      <c r="R9" s="29">
        <f>SUM(F9:Q9)</f>
        <v>530</v>
      </c>
      <c r="S9" s="30">
        <f>SUM(V9:AA9)</f>
        <v>0</v>
      </c>
      <c r="T9" s="31">
        <f>R9-S9</f>
        <v>530</v>
      </c>
      <c r="U9" s="29">
        <f>COUNTIF($F9:$Q9,"&gt;0")</f>
        <v>3</v>
      </c>
      <c r="V9" s="28">
        <f>SMALL($F9:$Q9,1)</f>
        <v>0</v>
      </c>
      <c r="W9" s="28">
        <f>SMALL($F9:$Q9,2)</f>
        <v>0</v>
      </c>
      <c r="X9" s="28">
        <f>SMALL($F9:$Q9,3)</f>
        <v>0</v>
      </c>
      <c r="Y9" s="28">
        <f>SMALL($F9:$Q9,4)</f>
        <v>0</v>
      </c>
      <c r="Z9" s="28">
        <f>SMALL($F9:$Q9,5)</f>
        <v>0</v>
      </c>
      <c r="AA9" s="28">
        <f>SMALL($F9:$Q9,6)</f>
        <v>0</v>
      </c>
    </row>
    <row r="10" ht="19.5" customHeight="1">
      <c r="A10" s="26"/>
      <c r="B10" t="s" s="52">
        <v>95</v>
      </c>
      <c r="C10" t="s" s="34">
        <v>96</v>
      </c>
      <c r="D10" s="35"/>
      <c r="E10" t="s" s="27">
        <v>31</v>
      </c>
      <c r="F10" s="28">
        <v>190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190</v>
      </c>
      <c r="O10" s="28">
        <v>0</v>
      </c>
      <c r="P10" s="28">
        <v>0</v>
      </c>
      <c r="Q10" s="28">
        <v>0</v>
      </c>
      <c r="R10" s="29">
        <f>SUM(F10:Q10)</f>
        <v>380</v>
      </c>
      <c r="S10" s="30">
        <f>SUM(V10:AA10)</f>
        <v>0</v>
      </c>
      <c r="T10" s="31">
        <f>R10-S10</f>
        <v>380</v>
      </c>
      <c r="U10" s="29">
        <f>COUNTIF($F10:$Q10,"&gt;0")</f>
        <v>2</v>
      </c>
      <c r="V10" s="28">
        <f>SMALL($F10:$Q10,1)</f>
        <v>0</v>
      </c>
      <c r="W10" s="28">
        <f>SMALL($F10:$Q10,2)</f>
        <v>0</v>
      </c>
      <c r="X10" s="28">
        <f>SMALL($F10:$Q10,3)</f>
        <v>0</v>
      </c>
      <c r="Y10" s="28">
        <f>SMALL($F10:$Q10,4)</f>
        <v>0</v>
      </c>
      <c r="Z10" s="28">
        <f>SMALL($F10:$Q10,5)</f>
        <v>0</v>
      </c>
      <c r="AA10" s="28">
        <f>SMALL($F10:$Q10,6)</f>
        <v>0</v>
      </c>
    </row>
    <row r="11" ht="19.5" customHeight="1">
      <c r="A11" s="26"/>
      <c r="B11" t="s" s="43">
        <v>97</v>
      </c>
      <c r="C11" s="41"/>
      <c r="D11" s="57"/>
      <c r="E11" t="s" s="27">
        <v>31</v>
      </c>
      <c r="F11" s="28">
        <v>0</v>
      </c>
      <c r="G11" s="28">
        <v>200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9">
        <f>SUM(F11:Q11)</f>
        <v>200</v>
      </c>
      <c r="S11" s="30">
        <f>SUM(V11:AA11)</f>
        <v>0</v>
      </c>
      <c r="T11" s="31">
        <f>R11-S11</f>
        <v>200</v>
      </c>
      <c r="U11" s="29">
        <f>COUNTIF($F11:$Q11,"&gt;0")</f>
        <v>1</v>
      </c>
      <c r="V11" s="28">
        <f>SMALL($F11:$Q11,1)</f>
        <v>0</v>
      </c>
      <c r="W11" s="28">
        <f>SMALL($F11:$Q11,2)</f>
        <v>0</v>
      </c>
      <c r="X11" s="28">
        <f>SMALL($F11:$Q11,3)</f>
        <v>0</v>
      </c>
      <c r="Y11" s="28">
        <f>SMALL($F11:$Q11,4)</f>
        <v>0</v>
      </c>
      <c r="Z11" s="28">
        <f>SMALL($F11:$Q11,5)</f>
        <v>0</v>
      </c>
      <c r="AA11" s="28">
        <f>SMALL($F11:$Q11,6)</f>
        <v>0</v>
      </c>
    </row>
    <row r="12" ht="19.5" customHeight="1">
      <c r="A12" s="26"/>
      <c r="B12" t="s" s="34">
        <v>98</v>
      </c>
      <c r="C12" s="35"/>
      <c r="D12" s="35"/>
      <c r="E12" t="s" s="27">
        <v>31</v>
      </c>
      <c r="F12" s="28">
        <v>0</v>
      </c>
      <c r="G12" s="28">
        <v>0</v>
      </c>
      <c r="H12" s="28">
        <v>0</v>
      </c>
      <c r="I12" s="28">
        <v>0</v>
      </c>
      <c r="J12" s="28">
        <v>170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9">
        <f>SUM(F12:Q12)</f>
        <v>170</v>
      </c>
      <c r="S12" s="30">
        <f>SUM(V12:AA12)</f>
        <v>0</v>
      </c>
      <c r="T12" s="31">
        <f>R12-S12</f>
        <v>170</v>
      </c>
      <c r="U12" s="29">
        <f>COUNTIF($F12:$Q12,"&gt;0")</f>
        <v>1</v>
      </c>
      <c r="V12" s="28">
        <f>SMALL($F12:$Q12,1)</f>
        <v>0</v>
      </c>
      <c r="W12" s="28">
        <f>SMALL($F12:$Q12,2)</f>
        <v>0</v>
      </c>
      <c r="X12" s="28">
        <f>SMALL($F12:$Q12,3)</f>
        <v>0</v>
      </c>
      <c r="Y12" s="28">
        <f>SMALL($F12:$Q12,4)</f>
        <v>0</v>
      </c>
      <c r="Z12" s="28">
        <f>SMALL($F12:$Q12,5)</f>
        <v>0</v>
      </c>
      <c r="AA12" s="28">
        <f>SMALL($F12:$Q12,6)</f>
        <v>0</v>
      </c>
    </row>
    <row r="13" ht="19.5" customHeight="1">
      <c r="A13" s="26"/>
      <c r="B13" t="s" s="22">
        <v>99</v>
      </c>
      <c r="C13" s="58"/>
      <c r="D13" s="32"/>
      <c r="E13" t="s" s="27">
        <v>31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160</v>
      </c>
      <c r="N13" s="28">
        <v>0</v>
      </c>
      <c r="O13" s="28">
        <v>0</v>
      </c>
      <c r="P13" s="28">
        <v>0</v>
      </c>
      <c r="Q13" s="28">
        <v>0</v>
      </c>
      <c r="R13" s="29">
        <f>SUM(F13:Q13)</f>
        <v>160</v>
      </c>
      <c r="S13" s="30">
        <f>SUM(V13:AA13)</f>
        <v>0</v>
      </c>
      <c r="T13" s="31">
        <f>R13-S13</f>
        <v>160</v>
      </c>
      <c r="U13" s="29">
        <f>COUNTIF($F13:$Q13,"&gt;0")</f>
        <v>1</v>
      </c>
      <c r="V13" s="28">
        <f>SMALL($F13:$Q13,1)</f>
        <v>0</v>
      </c>
      <c r="W13" s="28">
        <f>SMALL($F13:$Q13,2)</f>
        <v>0</v>
      </c>
      <c r="X13" s="28">
        <f>SMALL($F13:$Q13,3)</f>
        <v>0</v>
      </c>
      <c r="Y13" s="28">
        <f>SMALL($F13:$Q13,4)</f>
        <v>0</v>
      </c>
      <c r="Z13" s="28">
        <f>SMALL($F13:$Q13,5)</f>
        <v>0</v>
      </c>
      <c r="AA13" s="28">
        <f>SMALL($F13:$Q13,6)</f>
        <v>0</v>
      </c>
    </row>
    <row r="14" ht="19.5" customHeight="1">
      <c r="A14" s="26"/>
      <c r="B14" t="s" s="59">
        <v>100</v>
      </c>
      <c r="C14" s="58"/>
      <c r="D14" s="35"/>
      <c r="E14" t="s" s="27">
        <v>31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9">
        <f>SUM(F14:Q14)</f>
        <v>0</v>
      </c>
      <c r="S14" s="30">
        <f>SUM(V14:AA14)</f>
        <v>0</v>
      </c>
      <c r="T14" s="31">
        <f>R14-S14</f>
        <v>0</v>
      </c>
      <c r="U14" s="29">
        <f>COUNTIF($F14:$Q14,"&gt;0")</f>
        <v>0</v>
      </c>
      <c r="V14" s="28">
        <f>SMALL($F14:$Q14,1)</f>
        <v>0</v>
      </c>
      <c r="W14" s="28">
        <f>SMALL($F14:$Q14,2)</f>
        <v>0</v>
      </c>
      <c r="X14" s="28">
        <f>SMALL($F14:$Q14,3)</f>
        <v>0</v>
      </c>
      <c r="Y14" s="28">
        <f>SMALL($F14:$Q14,4)</f>
        <v>0</v>
      </c>
      <c r="Z14" s="28">
        <f>SMALL($F14:$Q14,5)</f>
        <v>0</v>
      </c>
      <c r="AA14" s="28">
        <f>SMALL($F14:$Q14,6)</f>
        <v>0</v>
      </c>
    </row>
    <row r="15" ht="19.5" customHeight="1">
      <c r="A15" s="26"/>
      <c r="B15" t="s" s="60">
        <v>101</v>
      </c>
      <c r="C15" s="58"/>
      <c r="D15" s="35"/>
      <c r="E15" t="s" s="27">
        <v>31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9">
        <f>SUM(F15:Q15)</f>
        <v>0</v>
      </c>
      <c r="S15" s="30">
        <f>SUM(V15:AA15)</f>
        <v>0</v>
      </c>
      <c r="T15" s="31">
        <f>R15-S15</f>
        <v>0</v>
      </c>
      <c r="U15" s="29">
        <f>COUNTIF($F15:$Q15,"&gt;0")</f>
        <v>0</v>
      </c>
      <c r="V15" s="28">
        <f>SMALL($F15:$Q15,1)</f>
        <v>0</v>
      </c>
      <c r="W15" s="28">
        <f>SMALL($F15:$Q15,2)</f>
        <v>0</v>
      </c>
      <c r="X15" s="28">
        <f>SMALL($F15:$Q15,3)</f>
        <v>0</v>
      </c>
      <c r="Y15" s="28">
        <f>SMALL($F15:$Q15,4)</f>
        <v>0</v>
      </c>
      <c r="Z15" s="28">
        <f>SMALL($F15:$Q15,5)</f>
        <v>0</v>
      </c>
      <c r="AA15" s="28">
        <f>SMALL($F15:$Q15,6)</f>
        <v>0</v>
      </c>
    </row>
    <row r="16" ht="19.5" customHeight="1">
      <c r="A16" s="26"/>
      <c r="B16" s="32"/>
      <c r="C16" s="58"/>
      <c r="D16" s="32"/>
      <c r="E16" s="51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9">
        <f>SUM(F16:Q16)</f>
        <v>0</v>
      </c>
      <c r="S16" s="30">
        <f>SUM(V16:AA16)</f>
        <v>0</v>
      </c>
      <c r="T16" s="31">
        <f>R16-S16</f>
        <v>0</v>
      </c>
      <c r="U16" s="29">
        <f>COUNTIF($F16:$Q16,"&gt;0")</f>
        <v>0</v>
      </c>
      <c r="V16" s="28">
        <f>SMALL($F16:$Q16,1)</f>
        <v>0</v>
      </c>
      <c r="W16" s="28">
        <f>SMALL($F16:$Q16,2)</f>
        <v>0</v>
      </c>
      <c r="X16" s="28">
        <f>SMALL($F16:$Q16,3)</f>
        <v>0</v>
      </c>
      <c r="Y16" s="28">
        <f>SMALL($F16:$Q16,4)</f>
        <v>0</v>
      </c>
      <c r="Z16" s="28">
        <f>SMALL($F16:$Q16,5)</f>
        <v>0</v>
      </c>
      <c r="AA16" s="28">
        <f>SMALL($F16:$Q16,6)</f>
        <v>0</v>
      </c>
    </row>
    <row r="17" ht="19.5" customHeight="1">
      <c r="A17" s="26"/>
      <c r="B17" s="32"/>
      <c r="C17" s="58"/>
      <c r="D17" s="32"/>
      <c r="E17" s="51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9">
        <f>SUM(F17:Q17)</f>
        <v>0</v>
      </c>
      <c r="S17" s="30">
        <f>SUM(V17:AA17)</f>
        <v>0</v>
      </c>
      <c r="T17" s="31">
        <f>R17-S17</f>
        <v>0</v>
      </c>
      <c r="U17" s="29">
        <f>COUNTIF($F17:$Q17,"&gt;0")</f>
        <v>0</v>
      </c>
      <c r="V17" s="28">
        <f>SMALL($F17:$Q17,1)</f>
        <v>0</v>
      </c>
      <c r="W17" s="28">
        <f>SMALL($F17:$Q17,2)</f>
        <v>0</v>
      </c>
      <c r="X17" s="28">
        <f>SMALL($F17:$Q17,3)</f>
        <v>0</v>
      </c>
      <c r="Y17" s="28">
        <f>SMALL($F17:$Q17,4)</f>
        <v>0</v>
      </c>
      <c r="Z17" s="28">
        <f>SMALL($F17:$Q17,5)</f>
        <v>0</v>
      </c>
      <c r="AA17" s="28">
        <f>SMALL($F17:$Q17,6)</f>
        <v>0</v>
      </c>
    </row>
    <row r="18" ht="19.5" customHeight="1">
      <c r="A18" s="26"/>
      <c r="B18" s="32"/>
      <c r="C18" s="58"/>
      <c r="D18" s="32"/>
      <c r="E18" s="51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9">
        <f>SUM(F18:Q18)</f>
        <v>0</v>
      </c>
      <c r="S18" s="30">
        <f>SUM(V18:AA18)</f>
        <v>0</v>
      </c>
      <c r="T18" s="31">
        <f>R18-S18</f>
        <v>0</v>
      </c>
      <c r="U18" s="29">
        <f>COUNTIF($F18:$Q18,"&gt;0")</f>
        <v>0</v>
      </c>
      <c r="V18" s="28">
        <f>SMALL($F18:$Q18,1)</f>
        <v>0</v>
      </c>
      <c r="W18" s="28">
        <f>SMALL($F18:$Q18,2)</f>
        <v>0</v>
      </c>
      <c r="X18" s="28">
        <f>SMALL($F18:$Q18,3)</f>
        <v>0</v>
      </c>
      <c r="Y18" s="28">
        <f>SMALL($F18:$Q18,4)</f>
        <v>0</v>
      </c>
      <c r="Z18" s="28">
        <f>SMALL($F18:$Q18,5)</f>
        <v>0</v>
      </c>
      <c r="AA18" s="28">
        <f>SMALL($F18:$Q18,6)</f>
        <v>0</v>
      </c>
    </row>
    <row r="19" ht="19.5" customHeight="1">
      <c r="A19" s="26"/>
      <c r="B19" s="32"/>
      <c r="C19" s="58"/>
      <c r="D19" s="26"/>
      <c r="E19" s="51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9">
        <f>SUM(F19:Q19)</f>
        <v>0</v>
      </c>
      <c r="S19" s="30">
        <f>SUM(V19:AA19)</f>
        <v>0</v>
      </c>
      <c r="T19" s="31">
        <f>R19-S19</f>
        <v>0</v>
      </c>
      <c r="U19" s="29">
        <f>COUNTIF($F19:$Q19,"&gt;0")</f>
        <v>0</v>
      </c>
      <c r="V19" s="28">
        <f>SMALL($F19:$Q19,1)</f>
        <v>0</v>
      </c>
      <c r="W19" s="28">
        <f>SMALL($F19:$Q19,2)</f>
        <v>0</v>
      </c>
      <c r="X19" s="28">
        <f>SMALL($F19:$Q19,3)</f>
        <v>0</v>
      </c>
      <c r="Y19" s="28">
        <f>SMALL($F19:$Q19,4)</f>
        <v>0</v>
      </c>
      <c r="Z19" s="28">
        <f>SMALL($F19:$Q19,5)</f>
        <v>0</v>
      </c>
      <c r="AA19" s="28">
        <f>SMALL($F19:$Q19,6)</f>
        <v>0</v>
      </c>
    </row>
    <row r="20" ht="19.5" customHeight="1">
      <c r="A20" s="26"/>
      <c r="B20" s="26"/>
      <c r="C20" s="58"/>
      <c r="D20" s="32"/>
      <c r="E20" s="51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9">
        <f>SUM(F20:Q20)</f>
        <v>0</v>
      </c>
      <c r="S20" s="30">
        <f>SUM(V20:AA20)</f>
        <v>0</v>
      </c>
      <c r="T20" s="31">
        <f>R20-S20</f>
        <v>0</v>
      </c>
      <c r="U20" s="29">
        <f>COUNTIF($F20:$Q20,"&gt;0")</f>
        <v>0</v>
      </c>
      <c r="V20" s="28">
        <f>SMALL($F20:$Q20,1)</f>
        <v>0</v>
      </c>
      <c r="W20" s="28">
        <f>SMALL($F20:$Q20,2)</f>
        <v>0</v>
      </c>
      <c r="X20" s="28">
        <f>SMALL($F20:$Q20,3)</f>
        <v>0</v>
      </c>
      <c r="Y20" s="28">
        <f>SMALL($F20:$Q20,4)</f>
        <v>0</v>
      </c>
      <c r="Z20" s="28">
        <f>SMALL($F20:$Q20,5)</f>
        <v>0</v>
      </c>
      <c r="AA20" s="28">
        <f>SMALL($F20:$Q20,6)</f>
        <v>0</v>
      </c>
    </row>
    <row r="21" ht="19.5" customHeight="1">
      <c r="A21" s="26"/>
      <c r="B21" s="26"/>
      <c r="C21" s="58"/>
      <c r="D21" s="32"/>
      <c r="E21" s="51"/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>
        <f>SUM(F21:Q21)</f>
        <v>0</v>
      </c>
      <c r="S21" s="30">
        <f>SUM(V21:AA21)</f>
        <v>0</v>
      </c>
      <c r="T21" s="31">
        <f>R21-S21</f>
        <v>0</v>
      </c>
      <c r="U21" s="29">
        <f>COUNTIF($F21:$Q21,"&gt;0")</f>
        <v>0</v>
      </c>
      <c r="V21" s="28">
        <f>SMALL($F21:$Q21,1)</f>
        <v>0</v>
      </c>
      <c r="W21" s="28">
        <f>SMALL($F21:$Q21,2)</f>
        <v>0</v>
      </c>
      <c r="X21" s="28">
        <f>SMALL($F21:$Q21,3)</f>
        <v>0</v>
      </c>
      <c r="Y21" s="28">
        <f>SMALL($F21:$Q21,4)</f>
        <v>0</v>
      </c>
      <c r="Z21" s="28">
        <f>SMALL($F21:$Q21,5)</f>
        <v>0</v>
      </c>
      <c r="AA21" s="28">
        <f>SMALL($F21:$Q21,6)</f>
        <v>0</v>
      </c>
    </row>
    <row r="22" ht="19.5" customHeight="1">
      <c r="A22" s="26"/>
      <c r="B22" s="41"/>
      <c r="C22" s="58"/>
      <c r="D22" s="35"/>
      <c r="E22" s="48"/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9">
        <f>SUM(F22:Q22)</f>
        <v>0</v>
      </c>
      <c r="S22" s="30">
        <f>SUM(V22:AA22)</f>
        <v>0</v>
      </c>
      <c r="T22" s="31">
        <f>R22-S22</f>
        <v>0</v>
      </c>
      <c r="U22" s="29">
        <f>COUNTIF($F22:$Q22,"&gt;0")</f>
        <v>0</v>
      </c>
      <c r="V22" s="28">
        <f>SMALL($F22:$Q22,1)</f>
        <v>0</v>
      </c>
      <c r="W22" s="28">
        <f>SMALL($F22:$Q22,2)</f>
        <v>0</v>
      </c>
      <c r="X22" s="28">
        <f>SMALL($F22:$Q22,3)</f>
        <v>0</v>
      </c>
      <c r="Y22" s="28">
        <f>SMALL($F22:$Q22,4)</f>
        <v>0</v>
      </c>
      <c r="Z22" s="28">
        <f>SMALL($F22:$Q22,5)</f>
        <v>0</v>
      </c>
      <c r="AA22" s="28">
        <f>SMALL($F22:$Q22,6)</f>
        <v>0</v>
      </c>
    </row>
    <row r="23" ht="19.5" customHeight="1">
      <c r="A23" s="26"/>
      <c r="B23" s="35"/>
      <c r="C23" s="58"/>
      <c r="D23" s="32"/>
      <c r="E23" s="48"/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9">
        <f>SUM(F23:Q23)</f>
        <v>0</v>
      </c>
      <c r="S23" s="30">
        <f>SUM(V23:AA23)</f>
        <v>0</v>
      </c>
      <c r="T23" s="31">
        <f>R23-S23</f>
        <v>0</v>
      </c>
      <c r="U23" s="29">
        <f>COUNTIF($F23:$Q23,"&gt;0")</f>
        <v>0</v>
      </c>
      <c r="V23" s="28">
        <f>SMALL($F23:$Q23,1)</f>
        <v>0</v>
      </c>
      <c r="W23" s="28">
        <f>SMALL($F23:$Q23,2)</f>
        <v>0</v>
      </c>
      <c r="X23" s="28">
        <f>SMALL($F23:$Q23,3)</f>
        <v>0</v>
      </c>
      <c r="Y23" s="28">
        <f>SMALL($F23:$Q23,4)</f>
        <v>0</v>
      </c>
      <c r="Z23" s="28">
        <f>SMALL($F23:$Q23,5)</f>
        <v>0</v>
      </c>
      <c r="AA23" s="28">
        <f>SMALL($F23:$Q23,6)</f>
        <v>0</v>
      </c>
    </row>
    <row r="24" ht="19.5" customHeight="1">
      <c r="A24" s="26"/>
      <c r="B24" s="41"/>
      <c r="C24" s="58"/>
      <c r="D24" s="35"/>
      <c r="E24" s="48"/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9">
        <f>SUM(F24:Q24)</f>
        <v>0</v>
      </c>
      <c r="S24" s="30">
        <f>SUM(V24:AA24)</f>
        <v>0</v>
      </c>
      <c r="T24" s="31">
        <f>R24-S24</f>
        <v>0</v>
      </c>
      <c r="U24" s="29">
        <f>COUNTIF($F24:$Q24,"&gt;0")</f>
        <v>0</v>
      </c>
      <c r="V24" s="28">
        <f>SMALL($F24:$Q24,1)</f>
        <v>0</v>
      </c>
      <c r="W24" s="28">
        <f>SMALL($F24:$Q24,2)</f>
        <v>0</v>
      </c>
      <c r="X24" s="28">
        <f>SMALL($F24:$Q24,3)</f>
        <v>0</v>
      </c>
      <c r="Y24" s="28">
        <f>SMALL($F24:$Q24,4)</f>
        <v>0</v>
      </c>
      <c r="Z24" s="28">
        <f>SMALL($F24:$Q24,5)</f>
        <v>0</v>
      </c>
      <c r="AA24" s="28">
        <f>SMALL($F24:$Q24,6)</f>
        <v>0</v>
      </c>
    </row>
    <row r="25" ht="19.5" customHeight="1">
      <c r="A25" s="26"/>
      <c r="B25" s="35"/>
      <c r="C25" s="41"/>
      <c r="D25" s="35"/>
      <c r="E25" s="48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f>SUM(F25:Q25)</f>
        <v>0</v>
      </c>
      <c r="S25" s="30">
        <f>SUM(V25:AA25)</f>
        <v>0</v>
      </c>
      <c r="T25" s="31">
        <f>R25-S25</f>
        <v>0</v>
      </c>
      <c r="U25" s="29">
        <f>COUNTIF($F25:$Q25,"&gt;0")</f>
        <v>0</v>
      </c>
      <c r="V25" s="28">
        <f>SMALL($F25:$Q25,1)</f>
        <v>0</v>
      </c>
      <c r="W25" s="28">
        <f>SMALL($F25:$Q25,2)</f>
        <v>0</v>
      </c>
      <c r="X25" s="28">
        <f>SMALL($F25:$Q25,3)</f>
        <v>0</v>
      </c>
      <c r="Y25" s="28">
        <f>SMALL($F25:$Q25,4)</f>
        <v>0</v>
      </c>
      <c r="Z25" s="28">
        <f>SMALL($F25:$Q25,5)</f>
        <v>0</v>
      </c>
      <c r="AA25" s="28">
        <f>SMALL($F25:$Q25,6)</f>
        <v>0</v>
      </c>
    </row>
    <row r="26" ht="19.5" customHeight="1">
      <c r="A26" s="26"/>
      <c r="B26" s="26"/>
      <c r="C26" s="32"/>
      <c r="D26" s="32"/>
      <c r="E26" s="48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f>SUM(F26:Q26)</f>
        <v>0</v>
      </c>
      <c r="S26" s="30">
        <f>SUM(V26:AA26)</f>
        <v>0</v>
      </c>
      <c r="T26" s="31">
        <f>R26-S26</f>
        <v>0</v>
      </c>
      <c r="U26" s="29">
        <f>COUNTIF($F26:$Q26,"&gt;0")</f>
        <v>0</v>
      </c>
      <c r="V26" s="28">
        <f>SMALL($F26:$Q26,1)</f>
        <v>0</v>
      </c>
      <c r="W26" s="28">
        <f>SMALL($F26:$Q26,2)</f>
        <v>0</v>
      </c>
      <c r="X26" s="28">
        <f>SMALL($F26:$Q26,3)</f>
        <v>0</v>
      </c>
      <c r="Y26" s="28">
        <f>SMALL($F26:$Q26,4)</f>
        <v>0</v>
      </c>
      <c r="Z26" s="28">
        <f>SMALL($F26:$Q26,5)</f>
        <v>0</v>
      </c>
      <c r="AA26" s="28">
        <f>SMALL($F26:$Q26,6)</f>
        <v>0</v>
      </c>
    </row>
    <row r="27" ht="19.5" customHeight="1">
      <c r="A27" s="26"/>
      <c r="B27" s="35"/>
      <c r="C27" s="35"/>
      <c r="D27" s="35"/>
      <c r="E27" s="48"/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9">
        <f>SUM(F27:Q27)</f>
        <v>0</v>
      </c>
      <c r="S27" s="30">
        <f>SUM(V27:AA27)</f>
        <v>0</v>
      </c>
      <c r="T27" s="31">
        <f>R27-S27</f>
        <v>0</v>
      </c>
      <c r="U27" s="29">
        <f>COUNTIF($F27:$Q27,"&gt;0")</f>
        <v>0</v>
      </c>
      <c r="V27" s="28">
        <f>SMALL($F27:$Q27,1)</f>
        <v>0</v>
      </c>
      <c r="W27" s="28">
        <f>SMALL($F27:$Q27,2)</f>
        <v>0</v>
      </c>
      <c r="X27" s="28">
        <f>SMALL($F27:$Q27,3)</f>
        <v>0</v>
      </c>
      <c r="Y27" s="28">
        <f>SMALL($F27:$Q27,4)</f>
        <v>0</v>
      </c>
      <c r="Z27" s="28">
        <f>SMALL($F27:$Q27,5)</f>
        <v>0</v>
      </c>
      <c r="AA27" s="28">
        <f>SMALL($F27:$Q27,6)</f>
        <v>0</v>
      </c>
    </row>
    <row r="28" ht="19.5" customHeight="1">
      <c r="A28" s="26"/>
      <c r="B28" s="35"/>
      <c r="C28" s="35"/>
      <c r="D28" s="35"/>
      <c r="E28" s="48"/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9">
        <f>SUM(F28:Q28)</f>
        <v>0</v>
      </c>
      <c r="S28" s="30">
        <f>SUM(V28:AA28)</f>
        <v>0</v>
      </c>
      <c r="T28" s="31">
        <f>R28-S28</f>
        <v>0</v>
      </c>
      <c r="U28" s="29">
        <f>COUNTIF($F28:$Q28,"&gt;0")</f>
        <v>0</v>
      </c>
      <c r="V28" s="28">
        <f>SMALL($F28:$Q28,1)</f>
        <v>0</v>
      </c>
      <c r="W28" s="28">
        <f>SMALL($F28:$Q28,2)</f>
        <v>0</v>
      </c>
      <c r="X28" s="28">
        <f>SMALL($F28:$Q28,3)</f>
        <v>0</v>
      </c>
      <c r="Y28" s="28">
        <f>SMALL($F28:$Q28,4)</f>
        <v>0</v>
      </c>
      <c r="Z28" s="28">
        <f>SMALL($F28:$Q28,5)</f>
        <v>0</v>
      </c>
      <c r="AA28" s="28">
        <f>SMALL($F28:$Q28,6)</f>
        <v>0</v>
      </c>
    </row>
    <row r="29" ht="19.5" customHeight="1">
      <c r="A29" s="26"/>
      <c r="B29" s="35"/>
      <c r="C29" s="35"/>
      <c r="D29" s="35"/>
      <c r="E29" s="48"/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9">
        <f>SUM(F29:Q29)</f>
        <v>0</v>
      </c>
      <c r="S29" s="30">
        <f>SUM(V29:AA29)</f>
        <v>0</v>
      </c>
      <c r="T29" s="31">
        <f>R29-S29</f>
        <v>0</v>
      </c>
      <c r="U29" s="29">
        <f>COUNTIF($F29:$Q29,"&gt;0")</f>
        <v>0</v>
      </c>
      <c r="V29" s="28">
        <f>SMALL($F29:$Q29,1)</f>
        <v>0</v>
      </c>
      <c r="W29" s="28">
        <f>SMALL($F29:$Q29,2)</f>
        <v>0</v>
      </c>
      <c r="X29" s="28">
        <f>SMALL($F29:$Q29,3)</f>
        <v>0</v>
      </c>
      <c r="Y29" s="28">
        <f>SMALL($F29:$Q29,4)</f>
        <v>0</v>
      </c>
      <c r="Z29" s="28">
        <f>SMALL($F29:$Q29,5)</f>
        <v>0</v>
      </c>
      <c r="AA29" s="28">
        <f>SMALL($F29:$Q29,6)</f>
        <v>0</v>
      </c>
    </row>
    <row r="30" ht="19.5" customHeight="1">
      <c r="A30" s="26"/>
      <c r="B30" s="41"/>
      <c r="C30" s="35"/>
      <c r="D30" s="35"/>
      <c r="E30" s="48"/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9">
        <f>SUM(F30:Q30)</f>
        <v>0</v>
      </c>
      <c r="S30" s="30">
        <f>SUM(V30:AA30)</f>
        <v>0</v>
      </c>
      <c r="T30" s="31">
        <f>R30-S30</f>
        <v>0</v>
      </c>
      <c r="U30" s="29">
        <f>COUNTIF($F30:$Q30,"&gt;0")</f>
        <v>0</v>
      </c>
      <c r="V30" s="28">
        <f>SMALL($F30:$Q30,1)</f>
        <v>0</v>
      </c>
      <c r="W30" s="28">
        <f>SMALL($F30:$Q30,2)</f>
        <v>0</v>
      </c>
      <c r="X30" s="28">
        <f>SMALL($F30:$Q30,3)</f>
        <v>0</v>
      </c>
      <c r="Y30" s="28">
        <f>SMALL($F30:$Q30,4)</f>
        <v>0</v>
      </c>
      <c r="Z30" s="28">
        <f>SMALL($F30:$Q30,5)</f>
        <v>0</v>
      </c>
      <c r="AA30" s="28">
        <f>SMALL($F30:$Q30,6)</f>
        <v>0</v>
      </c>
    </row>
    <row r="31" ht="19.5" customHeight="1">
      <c r="A31" s="26"/>
      <c r="B31" s="26"/>
      <c r="C31" s="32"/>
      <c r="D31" s="26"/>
      <c r="E31" s="51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f>SUM(F31:Q31)</f>
        <v>0</v>
      </c>
      <c r="S31" s="30">
        <f>SUM(V31:AA31)</f>
        <v>0</v>
      </c>
      <c r="T31" s="31">
        <f>R31-S31</f>
        <v>0</v>
      </c>
      <c r="U31" s="29">
        <f>COUNTIF($F31:$Q31,"&gt;0")</f>
        <v>0</v>
      </c>
      <c r="V31" s="28">
        <f>SMALL($F31:$Q31,1)</f>
        <v>0</v>
      </c>
      <c r="W31" s="28">
        <f>SMALL($F31:$Q31,2)</f>
        <v>0</v>
      </c>
      <c r="X31" s="28">
        <f>SMALL($F31:$Q31,3)</f>
        <v>0</v>
      </c>
      <c r="Y31" s="28">
        <f>SMALL($F31:$Q31,4)</f>
        <v>0</v>
      </c>
      <c r="Z31" s="28">
        <f>SMALL($F31:$Q31,5)</f>
        <v>0</v>
      </c>
      <c r="AA31" s="28">
        <f>SMALL($F31:$Q31,6)</f>
        <v>0</v>
      </c>
    </row>
    <row r="32" ht="19.5" customHeight="1">
      <c r="A32" s="26"/>
      <c r="B32" s="35"/>
      <c r="C32" s="35"/>
      <c r="D32" s="35"/>
      <c r="E32" s="48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9">
        <f>SUM(F32:Q32)</f>
        <v>0</v>
      </c>
      <c r="S32" s="30">
        <f>SUM(V32:AA32)</f>
        <v>0</v>
      </c>
      <c r="T32" s="31">
        <f>R32-S32</f>
        <v>0</v>
      </c>
      <c r="U32" s="29">
        <f>COUNTIF($F32:$Q32,"&gt;0")</f>
        <v>0</v>
      </c>
      <c r="V32" s="28">
        <f>SMALL($F32:$Q32,1)</f>
        <v>0</v>
      </c>
      <c r="W32" s="28">
        <f>SMALL($F32:$Q32,2)</f>
        <v>0</v>
      </c>
      <c r="X32" s="28">
        <f>SMALL($F32:$Q32,3)</f>
        <v>0</v>
      </c>
      <c r="Y32" s="28">
        <f>SMALL($F32:$Q32,4)</f>
        <v>0</v>
      </c>
      <c r="Z32" s="28">
        <f>SMALL($F32:$Q32,5)</f>
        <v>0</v>
      </c>
      <c r="AA32" s="28">
        <f>SMALL($F32:$Q32,6)</f>
        <v>0</v>
      </c>
    </row>
    <row r="33" ht="19.5" customHeight="1">
      <c r="A33" s="26"/>
      <c r="B33" s="35"/>
      <c r="C33" s="35"/>
      <c r="D33" s="35"/>
      <c r="E33" s="48"/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9">
        <f>SUM(F33:Q33)</f>
        <v>0</v>
      </c>
      <c r="S33" s="30">
        <f>SUM(V33:AA33)</f>
        <v>0</v>
      </c>
      <c r="T33" s="31">
        <f>R33-S33</f>
        <v>0</v>
      </c>
      <c r="U33" s="29">
        <f>COUNTIF($F33:$Q33,"&gt;0")</f>
        <v>0</v>
      </c>
      <c r="V33" s="28">
        <f>SMALL($F33:$Q33,1)</f>
        <v>0</v>
      </c>
      <c r="W33" s="28">
        <f>SMALL($F33:$Q33,2)</f>
        <v>0</v>
      </c>
      <c r="X33" s="28">
        <f>SMALL($F33:$Q33,3)</f>
        <v>0</v>
      </c>
      <c r="Y33" s="28">
        <f>SMALL($F33:$Q33,4)</f>
        <v>0</v>
      </c>
      <c r="Z33" s="28">
        <f>SMALL($F33:$Q33,5)</f>
        <v>0</v>
      </c>
      <c r="AA33" s="28">
        <f>SMALL($F33:$Q33,6)</f>
        <v>0</v>
      </c>
    </row>
    <row r="34" ht="19.5" customHeight="1">
      <c r="A34" s="26"/>
      <c r="B34" s="26"/>
      <c r="C34" s="32"/>
      <c r="D34" s="32"/>
      <c r="E34" s="51"/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9">
        <f>SUM(F34:Q34)</f>
        <v>0</v>
      </c>
      <c r="S34" s="30">
        <f>SUM(V34:AA34)</f>
        <v>0</v>
      </c>
      <c r="T34" s="31">
        <f>R34-S34</f>
        <v>0</v>
      </c>
      <c r="U34" s="29">
        <f>COUNTIF($F34:$Q34,"&gt;0")</f>
        <v>0</v>
      </c>
      <c r="V34" s="28">
        <f>SMALL($F34:$Q34,1)</f>
        <v>0</v>
      </c>
      <c r="W34" s="28">
        <f>SMALL($F34:$Q34,2)</f>
        <v>0</v>
      </c>
      <c r="X34" s="28">
        <f>SMALL($F34:$Q34,3)</f>
        <v>0</v>
      </c>
      <c r="Y34" s="28">
        <f>SMALL($F34:$Q34,4)</f>
        <v>0</v>
      </c>
      <c r="Z34" s="28">
        <f>SMALL($F34:$Q34,5)</f>
        <v>0</v>
      </c>
      <c r="AA34" s="28">
        <f>SMALL($F34:$Q34,6)</f>
        <v>0</v>
      </c>
    </row>
    <row r="35" ht="19.5" customHeight="1">
      <c r="A35" s="26"/>
      <c r="B35" s="35"/>
      <c r="C35" s="35"/>
      <c r="D35" s="35"/>
      <c r="E35" s="48"/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9">
        <f>SUM(F35:Q35)</f>
        <v>0</v>
      </c>
      <c r="S35" s="30">
        <f>SUM(V35:AA35)</f>
        <v>0</v>
      </c>
      <c r="T35" s="31">
        <f>R35-S35</f>
        <v>0</v>
      </c>
      <c r="U35" s="29">
        <f>COUNTIF($F35:$Q35,"&gt;0")</f>
        <v>0</v>
      </c>
      <c r="V35" s="28">
        <f>SMALL($F35:$Q35,1)</f>
        <v>0</v>
      </c>
      <c r="W35" s="28">
        <f>SMALL($F35:$Q35,2)</f>
        <v>0</v>
      </c>
      <c r="X35" s="28">
        <f>SMALL($F35:$Q35,3)</f>
        <v>0</v>
      </c>
      <c r="Y35" s="28">
        <f>SMALL($F35:$Q35,4)</f>
        <v>0</v>
      </c>
      <c r="Z35" s="28">
        <f>SMALL($F35:$Q35,5)</f>
        <v>0</v>
      </c>
      <c r="AA35" s="28">
        <f>SMALL($F35:$Q35,6)</f>
        <v>0</v>
      </c>
    </row>
    <row r="36" ht="19.5" customHeight="1">
      <c r="A36" s="26"/>
      <c r="B36" s="26"/>
      <c r="C36" s="32"/>
      <c r="D36" s="32"/>
      <c r="E36" s="48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9">
        <f>SUM(F36:Q36)</f>
        <v>0</v>
      </c>
      <c r="S36" s="30">
        <f>SUM(V36:AA36)</f>
        <v>0</v>
      </c>
      <c r="T36" s="31">
        <f>R36-S36</f>
        <v>0</v>
      </c>
      <c r="U36" s="29">
        <f>COUNTIF($F36:$Q36,"&gt;0")</f>
        <v>0</v>
      </c>
      <c r="V36" s="28">
        <f>SMALL($F36:$Q36,1)</f>
        <v>0</v>
      </c>
      <c r="W36" s="28">
        <f>SMALL($F36:$Q36,2)</f>
        <v>0</v>
      </c>
      <c r="X36" s="28">
        <f>SMALL($F36:$Q36,3)</f>
        <v>0</v>
      </c>
      <c r="Y36" s="28">
        <f>SMALL($F36:$Q36,4)</f>
        <v>0</v>
      </c>
      <c r="Z36" s="28">
        <f>SMALL($F36:$Q36,5)</f>
        <v>0</v>
      </c>
      <c r="AA36" s="28">
        <f>SMALL($F36:$Q36,6)</f>
        <v>0</v>
      </c>
    </row>
    <row r="37" ht="19.5" customHeight="1">
      <c r="A37" s="26"/>
      <c r="B37" s="32"/>
      <c r="C37" s="32"/>
      <c r="D37" s="32"/>
      <c r="E37" s="51"/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9">
        <f>SUM(F37:Q37)</f>
        <v>0</v>
      </c>
      <c r="S37" s="30">
        <f>SUM(V37:AA37)</f>
        <v>0</v>
      </c>
      <c r="T37" s="31">
        <f>R37-S37</f>
        <v>0</v>
      </c>
      <c r="U37" s="29">
        <f>COUNTIF($F37:$Q37,"&gt;0")</f>
        <v>0</v>
      </c>
      <c r="V37" s="28">
        <f>SMALL($F37:$Q37,1)</f>
        <v>0</v>
      </c>
      <c r="W37" s="28">
        <f>SMALL($F37:$Q37,2)</f>
        <v>0</v>
      </c>
      <c r="X37" s="28">
        <f>SMALL($F37:$Q37,3)</f>
        <v>0</v>
      </c>
      <c r="Y37" s="28">
        <f>SMALL($F37:$Q37,4)</f>
        <v>0</v>
      </c>
      <c r="Z37" s="28">
        <f>SMALL($F37:$Q37,5)</f>
        <v>0</v>
      </c>
      <c r="AA37" s="28">
        <f>SMALL($F37:$Q37,6)</f>
        <v>0</v>
      </c>
    </row>
    <row r="38" ht="19.5" customHeight="1">
      <c r="A38" s="26"/>
      <c r="B38" s="35"/>
      <c r="C38" s="35"/>
      <c r="D38" s="35"/>
      <c r="E38" s="48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9">
        <f>SUM(F38:Q38)</f>
        <v>0</v>
      </c>
      <c r="S38" s="30">
        <f>SUM(V38:AA38)</f>
        <v>0</v>
      </c>
      <c r="T38" s="31">
        <f>R38-S38</f>
        <v>0</v>
      </c>
      <c r="U38" s="29">
        <f>COUNTIF($F38:$Q38,"&gt;0")</f>
        <v>0</v>
      </c>
      <c r="V38" s="28">
        <f>SMALL($F38:$Q38,1)</f>
        <v>0</v>
      </c>
      <c r="W38" s="28">
        <f>SMALL($F38:$Q38,2)</f>
        <v>0</v>
      </c>
      <c r="X38" s="28">
        <f>SMALL($F38:$Q38,3)</f>
        <v>0</v>
      </c>
      <c r="Y38" s="28">
        <f>SMALL($F38:$Q38,4)</f>
        <v>0</v>
      </c>
      <c r="Z38" s="28">
        <f>SMALL($F38:$Q38,5)</f>
        <v>0</v>
      </c>
      <c r="AA38" s="28">
        <f>SMALL($F38:$Q38,6)</f>
        <v>0</v>
      </c>
    </row>
    <row r="39" ht="19.5" customHeight="1">
      <c r="A39" s="26"/>
      <c r="B39" s="32"/>
      <c r="C39" s="32"/>
      <c r="D39" s="32"/>
      <c r="E39" s="51"/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9">
        <f>SUM(F39:Q39)</f>
        <v>0</v>
      </c>
      <c r="S39" s="30">
        <f>SUM(V39:AA39)</f>
        <v>0</v>
      </c>
      <c r="T39" s="31">
        <f>R39-S39</f>
        <v>0</v>
      </c>
      <c r="U39" s="29">
        <f>COUNTIF($F39:$Q39,"&gt;0")</f>
        <v>0</v>
      </c>
      <c r="V39" s="28">
        <f>SMALL($F39:$Q39,1)</f>
        <v>0</v>
      </c>
      <c r="W39" s="28">
        <f>SMALL($F39:$Q39,2)</f>
        <v>0</v>
      </c>
      <c r="X39" s="28">
        <f>SMALL($F39:$Q39,3)</f>
        <v>0</v>
      </c>
      <c r="Y39" s="28">
        <f>SMALL($F39:$Q39,4)</f>
        <v>0</v>
      </c>
      <c r="Z39" s="28">
        <f>SMALL($F39:$Q39,5)</f>
        <v>0</v>
      </c>
      <c r="AA39" s="28">
        <f>SMALL($F39:$Q39,6)</f>
        <v>0</v>
      </c>
    </row>
    <row r="40" ht="19.5" customHeight="1">
      <c r="A40" s="26"/>
      <c r="B40" s="32"/>
      <c r="C40" s="32"/>
      <c r="D40" s="32"/>
      <c r="E40" s="51"/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9">
        <f>SUM(F40:Q40)</f>
        <v>0</v>
      </c>
      <c r="S40" s="30">
        <f>SUM(V40:AA40)</f>
        <v>0</v>
      </c>
      <c r="T40" s="31">
        <f>R40-S40</f>
        <v>0</v>
      </c>
      <c r="U40" s="29">
        <f>COUNTIF($F40:$Q40,"&gt;0")</f>
        <v>0</v>
      </c>
      <c r="V40" s="28">
        <f>SMALL($F40:$Q40,1)</f>
        <v>0</v>
      </c>
      <c r="W40" s="28">
        <f>SMALL($F40:$Q40,2)</f>
        <v>0</v>
      </c>
      <c r="X40" s="28">
        <f>SMALL($F40:$Q40,3)</f>
        <v>0</v>
      </c>
      <c r="Y40" s="28">
        <f>SMALL($F40:$Q40,4)</f>
        <v>0</v>
      </c>
      <c r="Z40" s="28">
        <f>SMALL($F40:$Q40,5)</f>
        <v>0</v>
      </c>
      <c r="AA40" s="28">
        <f>SMALL($F40:$Q40,6)</f>
        <v>0</v>
      </c>
    </row>
    <row r="41" ht="19.5" customHeight="1">
      <c r="A41" s="26"/>
      <c r="B41" s="35"/>
      <c r="C41" s="35"/>
      <c r="D41" s="35"/>
      <c r="E41" s="48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9">
        <f>SUM(F41:Q41)</f>
        <v>0</v>
      </c>
      <c r="S41" s="30">
        <f>SUM(V41:AA41)</f>
        <v>0</v>
      </c>
      <c r="T41" s="31">
        <f>R41-S41</f>
        <v>0</v>
      </c>
      <c r="U41" s="29">
        <f>COUNTIF($F41:$Q41,"&gt;0")</f>
        <v>0</v>
      </c>
      <c r="V41" s="28">
        <f>SMALL($F41:$Q41,1)</f>
        <v>0</v>
      </c>
      <c r="W41" s="28">
        <f>SMALL($F41:$Q41,2)</f>
        <v>0</v>
      </c>
      <c r="X41" s="28">
        <f>SMALL($F41:$Q41,3)</f>
        <v>0</v>
      </c>
      <c r="Y41" s="28">
        <f>SMALL($F41:$Q41,4)</f>
        <v>0</v>
      </c>
      <c r="Z41" s="28">
        <f>SMALL($F41:$Q41,5)</f>
        <v>0</v>
      </c>
      <c r="AA41" s="28">
        <f>SMALL($F41:$Q41,6)</f>
        <v>0</v>
      </c>
    </row>
    <row r="42" ht="19.5" customHeight="1">
      <c r="A42" s="26"/>
      <c r="B42" s="32"/>
      <c r="C42" s="32"/>
      <c r="D42" s="32"/>
      <c r="E42" s="51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9">
        <f>SUM(F42:Q42)</f>
        <v>0</v>
      </c>
      <c r="S42" s="30">
        <f>SUM(V42:AA42)</f>
        <v>0</v>
      </c>
      <c r="T42" s="31">
        <f>R42-S42</f>
        <v>0</v>
      </c>
      <c r="U42" s="29">
        <f>COUNTIF($F42:$Q42,"&gt;0")</f>
        <v>0</v>
      </c>
      <c r="V42" s="28">
        <f>SMALL($F42:$Q42,1)</f>
        <v>0</v>
      </c>
      <c r="W42" s="28">
        <f>SMALL($F42:$Q42,2)</f>
        <v>0</v>
      </c>
      <c r="X42" s="28">
        <f>SMALL($F42:$Q42,3)</f>
        <v>0</v>
      </c>
      <c r="Y42" s="28">
        <f>SMALL($F42:$Q42,4)</f>
        <v>0</v>
      </c>
      <c r="Z42" s="28">
        <f>SMALL($F42:$Q42,5)</f>
        <v>0</v>
      </c>
      <c r="AA42" s="28">
        <f>SMALL($F42:$Q42,6)</f>
        <v>0</v>
      </c>
    </row>
    <row r="43" ht="19.5" customHeight="1">
      <c r="A43" s="26"/>
      <c r="B43" s="32"/>
      <c r="C43" s="32"/>
      <c r="D43" s="32"/>
      <c r="E43" s="51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9">
        <f>SUM(F43:Q43)</f>
        <v>0</v>
      </c>
      <c r="S43" s="30">
        <f>SUM(V43:AA43)</f>
        <v>0</v>
      </c>
      <c r="T43" s="31">
        <f>R43-S43</f>
        <v>0</v>
      </c>
      <c r="U43" s="29">
        <f>COUNTIF($F43:$Q43,"&gt;0")</f>
        <v>0</v>
      </c>
      <c r="V43" s="28">
        <f>SMALL($F43:$Q43,1)</f>
        <v>0</v>
      </c>
      <c r="W43" s="28">
        <f>SMALL($F43:$Q43,2)</f>
        <v>0</v>
      </c>
      <c r="X43" s="28">
        <f>SMALL($F43:$Q43,3)</f>
        <v>0</v>
      </c>
      <c r="Y43" s="28">
        <f>SMALL($F43:$Q43,4)</f>
        <v>0</v>
      </c>
      <c r="Z43" s="28">
        <f>SMALL($F43:$Q43,5)</f>
        <v>0</v>
      </c>
      <c r="AA43" s="28">
        <f>SMALL($F43:$Q43,6)</f>
        <v>0</v>
      </c>
    </row>
    <row r="44" ht="19.5" customHeight="1">
      <c r="A44" s="26"/>
      <c r="B44" s="35"/>
      <c r="C44" s="61"/>
      <c r="D44" s="35"/>
      <c r="E44" s="48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9">
        <f>SUM(F44:Q44)</f>
        <v>0</v>
      </c>
      <c r="S44" s="30">
        <f>SUM(V44:AA44)</f>
        <v>0</v>
      </c>
      <c r="T44" s="31">
        <f>R44-S44</f>
        <v>0</v>
      </c>
      <c r="U44" s="29">
        <f>COUNTIF($F44:$Q44,"&gt;0")</f>
        <v>0</v>
      </c>
      <c r="V44" s="28">
        <f>SMALL($F44:$Q44,1)</f>
        <v>0</v>
      </c>
      <c r="W44" s="28">
        <f>SMALL($F44:$Q44,2)</f>
        <v>0</v>
      </c>
      <c r="X44" s="28">
        <f>SMALL($F44:$Q44,3)</f>
        <v>0</v>
      </c>
      <c r="Y44" s="28">
        <f>SMALL($F44:$Q44,4)</f>
        <v>0</v>
      </c>
      <c r="Z44" s="28">
        <f>SMALL($F44:$Q44,5)</f>
        <v>0</v>
      </c>
      <c r="AA44" s="28">
        <f>SMALL($F44:$Q44,6)</f>
        <v>0</v>
      </c>
    </row>
    <row r="45" ht="19.5" customHeight="1">
      <c r="A45" s="26"/>
      <c r="B45" s="41"/>
      <c r="C45" s="62"/>
      <c r="D45" s="35"/>
      <c r="E45" s="48"/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9">
        <f>SUM(F45:Q45)</f>
        <v>0</v>
      </c>
      <c r="S45" s="30">
        <f>SUM(V45:AA45)</f>
        <v>0</v>
      </c>
      <c r="T45" s="31">
        <f>R45-S45</f>
        <v>0</v>
      </c>
      <c r="U45" s="29">
        <f>COUNTIF($F45:$Q45,"&gt;0")</f>
        <v>0</v>
      </c>
      <c r="V45" s="28">
        <f>SMALL($F45:$Q45,1)</f>
        <v>0</v>
      </c>
      <c r="W45" s="28">
        <f>SMALL($F45:$Q45,2)</f>
        <v>0</v>
      </c>
      <c r="X45" s="28">
        <f>SMALL($F45:$Q45,3)</f>
        <v>0</v>
      </c>
      <c r="Y45" s="28">
        <f>SMALL($F45:$Q45,4)</f>
        <v>0</v>
      </c>
      <c r="Z45" s="28">
        <f>SMALL($F45:$Q45,5)</f>
        <v>0</v>
      </c>
      <c r="AA45" s="28">
        <f>SMALL($F45:$Q45,6)</f>
        <v>0</v>
      </c>
    </row>
    <row r="46" ht="19.5" customHeight="1">
      <c r="A46" s="26"/>
      <c r="B46" s="26"/>
      <c r="C46" s="32"/>
      <c r="D46" s="26"/>
      <c r="E46" s="51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9">
        <f>SUM(F46:Q46)</f>
        <v>0</v>
      </c>
      <c r="S46" s="30">
        <f>SUM(V46:AA46)</f>
        <v>0</v>
      </c>
      <c r="T46" s="31">
        <f>R46-S46</f>
        <v>0</v>
      </c>
      <c r="U46" s="29">
        <f>COUNTIF($F46:$Q46,"&gt;0")</f>
        <v>0</v>
      </c>
      <c r="V46" s="28">
        <f>SMALL($F46:$Q46,1)</f>
        <v>0</v>
      </c>
      <c r="W46" s="28">
        <f>SMALL($F46:$Q46,2)</f>
        <v>0</v>
      </c>
      <c r="X46" s="28">
        <f>SMALL($F46:$Q46,3)</f>
        <v>0</v>
      </c>
      <c r="Y46" s="28">
        <f>SMALL($F46:$Q46,4)</f>
        <v>0</v>
      </c>
      <c r="Z46" s="28">
        <f>SMALL($F46:$Q46,5)</f>
        <v>0</v>
      </c>
      <c r="AA46" s="28">
        <f>SMALL($F46:$Q46,6)</f>
        <v>0</v>
      </c>
    </row>
    <row r="47" ht="19.5" customHeight="1">
      <c r="A47" s="26"/>
      <c r="B47" s="35"/>
      <c r="C47" s="35"/>
      <c r="D47" s="35"/>
      <c r="E47" s="48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9">
        <f>SUM(F47:Q47)</f>
        <v>0</v>
      </c>
      <c r="S47" s="30">
        <f>SUM(V47:AA47)</f>
        <v>0</v>
      </c>
      <c r="T47" s="31">
        <f>R47-S47</f>
        <v>0</v>
      </c>
      <c r="U47" s="29">
        <f>COUNTIF($F47:$Q47,"&gt;0")</f>
        <v>0</v>
      </c>
      <c r="V47" s="28">
        <f>SMALL($F47:$Q47,1)</f>
        <v>0</v>
      </c>
      <c r="W47" s="28">
        <f>SMALL($F47:$Q47,2)</f>
        <v>0</v>
      </c>
      <c r="X47" s="28">
        <f>SMALL($F47:$Q47,3)</f>
        <v>0</v>
      </c>
      <c r="Y47" s="28">
        <f>SMALL($F47:$Q47,4)</f>
        <v>0</v>
      </c>
      <c r="Z47" s="28">
        <f>SMALL($F47:$Q47,5)</f>
        <v>0</v>
      </c>
      <c r="AA47" s="28">
        <f>SMALL($F47:$Q47,6)</f>
        <v>0</v>
      </c>
    </row>
    <row r="48" ht="19.5" customHeight="1">
      <c r="A48" s="26"/>
      <c r="B48" s="32"/>
      <c r="C48" s="32"/>
      <c r="D48" s="32"/>
      <c r="E48" s="51"/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9">
        <f>SUM(F48:Q48)</f>
        <v>0</v>
      </c>
      <c r="S48" s="30">
        <f>SUM(V48:AA48)</f>
        <v>0</v>
      </c>
      <c r="T48" s="31">
        <f>R48-S48</f>
        <v>0</v>
      </c>
      <c r="U48" s="29">
        <f>COUNTIF($F48:$Q48,"&gt;0")</f>
        <v>0</v>
      </c>
      <c r="V48" s="28">
        <f>SMALL($F48:$Q48,1)</f>
        <v>0</v>
      </c>
      <c r="W48" s="28">
        <f>SMALL($F48:$Q48,2)</f>
        <v>0</v>
      </c>
      <c r="X48" s="28">
        <f>SMALL($F48:$Q48,3)</f>
        <v>0</v>
      </c>
      <c r="Y48" s="28">
        <f>SMALL($F48:$Q48,4)</f>
        <v>0</v>
      </c>
      <c r="Z48" s="28">
        <f>SMALL($F48:$Q48,5)</f>
        <v>0</v>
      </c>
      <c r="AA48" s="28">
        <f>SMALL($F48:$Q48,6)</f>
        <v>0</v>
      </c>
    </row>
    <row r="49" ht="19.5" customHeight="1">
      <c r="A49" s="26"/>
      <c r="B49" s="35"/>
      <c r="C49" s="35"/>
      <c r="D49" s="35"/>
      <c r="E49" s="48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9">
        <f>SUM(F49:Q49)</f>
        <v>0</v>
      </c>
      <c r="S49" s="30">
        <f>SUM(V49:AA49)</f>
        <v>0</v>
      </c>
      <c r="T49" s="31">
        <f>R49-S49</f>
        <v>0</v>
      </c>
      <c r="U49" s="29">
        <f>COUNTIF($F49:$Q49,"&gt;0")</f>
        <v>0</v>
      </c>
      <c r="V49" s="28">
        <f>SMALL($F49:$Q49,1)</f>
        <v>0</v>
      </c>
      <c r="W49" s="28">
        <f>SMALL($F49:$Q49,2)</f>
        <v>0</v>
      </c>
      <c r="X49" s="28">
        <f>SMALL($F49:$Q49,3)</f>
        <v>0</v>
      </c>
      <c r="Y49" s="28">
        <f>SMALL($F49:$Q49,4)</f>
        <v>0</v>
      </c>
      <c r="Z49" s="28">
        <f>SMALL($F49:$Q49,5)</f>
        <v>0</v>
      </c>
      <c r="AA49" s="28">
        <f>SMALL($F49:$Q49,6)</f>
        <v>0</v>
      </c>
    </row>
    <row r="50" ht="19.5" customHeight="1">
      <c r="A50" s="26"/>
      <c r="B50" s="26"/>
      <c r="C50" s="32"/>
      <c r="D50" s="26"/>
      <c r="E50" s="51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9">
        <f>SUM(F50:Q50)</f>
        <v>0</v>
      </c>
      <c r="S50" s="30">
        <f>SUM(V50:AA50)</f>
        <v>0</v>
      </c>
      <c r="T50" s="31">
        <f>R50-S50</f>
        <v>0</v>
      </c>
      <c r="U50" s="29">
        <f>COUNTIF($F50:$Q50,"&gt;0")</f>
        <v>0</v>
      </c>
      <c r="V50" s="28">
        <f>SMALL($F50:$Q50,1)</f>
        <v>0</v>
      </c>
      <c r="W50" s="28">
        <f>SMALL($F50:$Q50,2)</f>
        <v>0</v>
      </c>
      <c r="X50" s="28">
        <f>SMALL($F50:$Q50,3)</f>
        <v>0</v>
      </c>
      <c r="Y50" s="28">
        <f>SMALL($F50:$Q50,4)</f>
        <v>0</v>
      </c>
      <c r="Z50" s="28">
        <f>SMALL($F50:$Q50,5)</f>
        <v>0</v>
      </c>
      <c r="AA50" s="28">
        <f>SMALL($F50:$Q50,6)</f>
        <v>0</v>
      </c>
    </row>
    <row r="51" ht="19.5" customHeight="1">
      <c r="A51" s="26"/>
      <c r="B51" s="32"/>
      <c r="C51" s="32"/>
      <c r="D51" s="32"/>
      <c r="E51" s="51"/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9">
        <f>SUM(F51:Q51)</f>
        <v>0</v>
      </c>
      <c r="S51" s="30">
        <f>SUM(V51:AA51)</f>
        <v>0</v>
      </c>
      <c r="T51" s="31">
        <f>R51-S51</f>
        <v>0</v>
      </c>
      <c r="U51" s="29">
        <f>COUNTIF($F51:$Q51,"&gt;0")</f>
        <v>0</v>
      </c>
      <c r="V51" s="28">
        <f>SMALL($F51:$Q51,1)</f>
        <v>0</v>
      </c>
      <c r="W51" s="28">
        <f>SMALL($F51:$Q51,2)</f>
        <v>0</v>
      </c>
      <c r="X51" s="28">
        <f>SMALL($F51:$Q51,3)</f>
        <v>0</v>
      </c>
      <c r="Y51" s="28">
        <f>SMALL($F51:$Q51,4)</f>
        <v>0</v>
      </c>
      <c r="Z51" s="28">
        <f>SMALL($F51:$Q51,5)</f>
        <v>0</v>
      </c>
      <c r="AA51" s="28">
        <f>SMALL($F51:$Q51,6)</f>
        <v>0</v>
      </c>
    </row>
    <row r="52" ht="19.5" customHeight="1">
      <c r="A52" s="26"/>
      <c r="B52" s="26"/>
      <c r="C52" s="32"/>
      <c r="D52" s="26"/>
      <c r="E52" s="51"/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9">
        <f>SUM(F52:Q52)</f>
        <v>0</v>
      </c>
      <c r="S52" s="30">
        <f>SUM(V52:AA52)</f>
        <v>0</v>
      </c>
      <c r="T52" s="31">
        <f>R52-S52</f>
        <v>0</v>
      </c>
      <c r="U52" s="29">
        <f>COUNTIF($F52:$Q52,"&gt;0")</f>
        <v>0</v>
      </c>
      <c r="V52" s="28">
        <f>SMALL($F52:$Q52,1)</f>
        <v>0</v>
      </c>
      <c r="W52" s="28">
        <f>SMALL($F52:$Q52,2)</f>
        <v>0</v>
      </c>
      <c r="X52" s="28">
        <f>SMALL($F52:$Q52,3)</f>
        <v>0</v>
      </c>
      <c r="Y52" s="28">
        <f>SMALL($F52:$Q52,4)</f>
        <v>0</v>
      </c>
      <c r="Z52" s="28">
        <f>SMALL($F52:$Q52,5)</f>
        <v>0</v>
      </c>
      <c r="AA52" s="28">
        <f>SMALL($F52:$Q52,6)</f>
        <v>0</v>
      </c>
    </row>
    <row r="53" ht="19.5" customHeight="1">
      <c r="A53" s="26"/>
      <c r="B53" s="32"/>
      <c r="C53" s="32"/>
      <c r="D53" s="32"/>
      <c r="E53" s="51"/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9">
        <f>SUM(F53:Q53)</f>
        <v>0</v>
      </c>
      <c r="S53" s="30">
        <f>SUM(V53:AA53)</f>
        <v>0</v>
      </c>
      <c r="T53" s="31">
        <f>R53-S53</f>
        <v>0</v>
      </c>
      <c r="U53" s="29">
        <f>COUNTIF($F53:$Q53,"&gt;0")</f>
        <v>0</v>
      </c>
      <c r="V53" s="28">
        <f>SMALL($F53:$Q53,1)</f>
        <v>0</v>
      </c>
      <c r="W53" s="28">
        <f>SMALL($F53:$Q53,2)</f>
        <v>0</v>
      </c>
      <c r="X53" s="28">
        <f>SMALL($F53:$Q53,3)</f>
        <v>0</v>
      </c>
      <c r="Y53" s="28">
        <f>SMALL($F53:$Q53,4)</f>
        <v>0</v>
      </c>
      <c r="Z53" s="28">
        <f>SMALL($F53:$Q53,5)</f>
        <v>0</v>
      </c>
      <c r="AA53" s="28">
        <f>SMALL($F53:$Q53,6)</f>
        <v>0</v>
      </c>
    </row>
    <row r="54" ht="19.5" customHeight="1">
      <c r="A54" s="26"/>
      <c r="B54" s="35"/>
      <c r="C54" s="35"/>
      <c r="D54" s="35"/>
      <c r="E54" s="48"/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9">
        <f>SUM(F54:Q54)</f>
        <v>0</v>
      </c>
      <c r="S54" s="30">
        <f>SUM(V54:AA54)</f>
        <v>0</v>
      </c>
      <c r="T54" s="31">
        <f>R54-S54</f>
        <v>0</v>
      </c>
      <c r="U54" s="29">
        <f>COUNTIF($F54:$Q54,"&gt;0")</f>
        <v>0</v>
      </c>
      <c r="V54" s="28">
        <f>SMALL($F54:$Q54,1)</f>
        <v>0</v>
      </c>
      <c r="W54" s="28">
        <f>SMALL($F54:$Q54,2)</f>
        <v>0</v>
      </c>
      <c r="X54" s="28">
        <f>SMALL($F54:$Q54,3)</f>
        <v>0</v>
      </c>
      <c r="Y54" s="28">
        <f>SMALL($F54:$Q54,4)</f>
        <v>0</v>
      </c>
      <c r="Z54" s="28">
        <f>SMALL($F54:$Q54,5)</f>
        <v>0</v>
      </c>
      <c r="AA54" s="28">
        <f>SMALL($F54:$Q54,6)</f>
        <v>0</v>
      </c>
    </row>
    <row r="55" ht="19.5" customHeight="1">
      <c r="A55" s="26"/>
      <c r="B55" s="35"/>
      <c r="C55" s="35"/>
      <c r="D55" s="35"/>
      <c r="E55" s="48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9">
        <f>SUM(F55:Q55)</f>
        <v>0</v>
      </c>
      <c r="S55" s="30">
        <f>SUM(V55:AA55)</f>
        <v>0</v>
      </c>
      <c r="T55" s="31">
        <f>R55-S55</f>
        <v>0</v>
      </c>
      <c r="U55" s="29">
        <f>COUNTIF($F55:$Q55,"&gt;0")</f>
        <v>0</v>
      </c>
      <c r="V55" s="28">
        <f>SMALL($F55:$Q55,1)</f>
        <v>0</v>
      </c>
      <c r="W55" s="28">
        <f>SMALL($F55:$Q55,2)</f>
        <v>0</v>
      </c>
      <c r="X55" s="28">
        <f>SMALL($F55:$Q55,3)</f>
        <v>0</v>
      </c>
      <c r="Y55" s="28">
        <f>SMALL($F55:$Q55,4)</f>
        <v>0</v>
      </c>
      <c r="Z55" s="28">
        <f>SMALL($F55:$Q55,5)</f>
        <v>0</v>
      </c>
      <c r="AA55" s="28">
        <f>SMALL($F55:$Q55,6)</f>
        <v>0</v>
      </c>
    </row>
    <row r="56" ht="19.5" customHeight="1">
      <c r="A56" s="26"/>
      <c r="B56" s="35"/>
      <c r="C56" s="35"/>
      <c r="D56" s="35"/>
      <c r="E56" s="48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9">
        <f>SUM(F56:Q56)</f>
        <v>0</v>
      </c>
      <c r="S56" s="30">
        <f>SUM(V56:AA56)</f>
        <v>0</v>
      </c>
      <c r="T56" s="31">
        <f>R56-S56</f>
        <v>0</v>
      </c>
      <c r="U56" s="29">
        <f>COUNTIF($F56:$Q56,"&gt;0")</f>
        <v>0</v>
      </c>
      <c r="V56" s="28">
        <f>SMALL($F56:$Q56,1)</f>
        <v>0</v>
      </c>
      <c r="W56" s="28">
        <f>SMALL($F56:$Q56,2)</f>
        <v>0</v>
      </c>
      <c r="X56" s="28">
        <f>SMALL($F56:$Q56,3)</f>
        <v>0</v>
      </c>
      <c r="Y56" s="28">
        <f>SMALL($F56:$Q56,4)</f>
        <v>0</v>
      </c>
      <c r="Z56" s="28">
        <f>SMALL($F56:$Q56,5)</f>
        <v>0</v>
      </c>
      <c r="AA56" s="28">
        <f>SMALL($F56:$Q56,6)</f>
        <v>0</v>
      </c>
    </row>
    <row r="57" ht="19.5" customHeight="1">
      <c r="A57" s="26"/>
      <c r="B57" s="41"/>
      <c r="C57" s="41"/>
      <c r="D57" s="35"/>
      <c r="E57" s="48"/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9">
        <f>SUM(F57:Q57)</f>
        <v>0</v>
      </c>
      <c r="S57" s="30">
        <f>SUM(V57:AA57)</f>
        <v>0</v>
      </c>
      <c r="T57" s="31">
        <f>R57-S57</f>
        <v>0</v>
      </c>
      <c r="U57" s="29">
        <f>COUNTIF($F57:$Q57,"&gt;0")</f>
        <v>0</v>
      </c>
      <c r="V57" s="28">
        <f>SMALL($F57:$Q57,1)</f>
        <v>0</v>
      </c>
      <c r="W57" s="28">
        <f>SMALL($F57:$Q57,2)</f>
        <v>0</v>
      </c>
      <c r="X57" s="28">
        <f>SMALL($F57:$Q57,3)</f>
        <v>0</v>
      </c>
      <c r="Y57" s="28">
        <f>SMALL($F57:$Q57,4)</f>
        <v>0</v>
      </c>
      <c r="Z57" s="28">
        <f>SMALL($F57:$Q57,5)</f>
        <v>0</v>
      </c>
      <c r="AA57" s="28">
        <f>SMALL($F57:$Q57,6)</f>
        <v>0</v>
      </c>
    </row>
    <row r="58" ht="19.5" customHeight="1">
      <c r="A58" s="26"/>
      <c r="B58" s="26"/>
      <c r="C58" s="32"/>
      <c r="D58" s="32"/>
      <c r="E58" s="51"/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9">
        <f>SUM(F58:Q58)</f>
        <v>0</v>
      </c>
      <c r="S58" s="30">
        <f>SUM(V58:AA58)</f>
        <v>0</v>
      </c>
      <c r="T58" s="31">
        <f>R58-S58</f>
        <v>0</v>
      </c>
      <c r="U58" s="29">
        <f>COUNTIF($F58:$Q58,"&gt;0")</f>
        <v>0</v>
      </c>
      <c r="V58" s="28">
        <f>SMALL($F58:$Q58,1)</f>
        <v>0</v>
      </c>
      <c r="W58" s="28">
        <f>SMALL($F58:$Q58,2)</f>
        <v>0</v>
      </c>
      <c r="X58" s="28">
        <f>SMALL($F58:$Q58,3)</f>
        <v>0</v>
      </c>
      <c r="Y58" s="28">
        <f>SMALL($F58:$Q58,4)</f>
        <v>0</v>
      </c>
      <c r="Z58" s="28">
        <f>SMALL($F58:$Q58,5)</f>
        <v>0</v>
      </c>
      <c r="AA58" s="28">
        <f>SMALL($F58:$Q58,6)</f>
        <v>0</v>
      </c>
    </row>
    <row r="59" ht="19.5" customHeight="1">
      <c r="A59" s="26"/>
      <c r="B59" s="32"/>
      <c r="C59" s="32"/>
      <c r="D59" s="32"/>
      <c r="E59" s="51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9">
        <f>SUM(F59:Q59)</f>
        <v>0</v>
      </c>
      <c r="S59" s="30">
        <f>SUM(V59:AA59)</f>
        <v>0</v>
      </c>
      <c r="T59" s="31">
        <f>R59-S59</f>
        <v>0</v>
      </c>
      <c r="U59" s="29">
        <f>COUNTIF($F59:$Q59,"&gt;0")</f>
        <v>0</v>
      </c>
      <c r="V59" s="28">
        <f>SMALL($F59:$Q59,1)</f>
        <v>0</v>
      </c>
      <c r="W59" s="28">
        <f>SMALL($F59:$Q59,2)</f>
        <v>0</v>
      </c>
      <c r="X59" s="28">
        <f>SMALL($F59:$Q59,3)</f>
        <v>0</v>
      </c>
      <c r="Y59" s="28">
        <f>SMALL($F59:$Q59,4)</f>
        <v>0</v>
      </c>
      <c r="Z59" s="28">
        <f>SMALL($F59:$Q59,5)</f>
        <v>0</v>
      </c>
      <c r="AA59" s="28">
        <f>SMALL($F59:$Q59,6)</f>
        <v>0</v>
      </c>
    </row>
    <row r="60" ht="19.5" customHeight="1">
      <c r="A60" s="26"/>
      <c r="B60" s="35"/>
      <c r="C60" s="35"/>
      <c r="D60" s="35"/>
      <c r="E60" s="48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9">
        <f>SUM(F60:Q60)</f>
        <v>0</v>
      </c>
      <c r="S60" s="30">
        <f>SUM(V60:AA60)</f>
        <v>0</v>
      </c>
      <c r="T60" s="31">
        <f>R60-S60</f>
        <v>0</v>
      </c>
      <c r="U60" s="29">
        <f>COUNTIF($F60:$Q60,"&gt;0")</f>
        <v>0</v>
      </c>
      <c r="V60" s="28">
        <f>SMALL($F60:$Q60,1)</f>
        <v>0</v>
      </c>
      <c r="W60" s="28">
        <f>SMALL($F60:$Q60,2)</f>
        <v>0</v>
      </c>
      <c r="X60" s="28">
        <f>SMALL($F60:$Q60,3)</f>
        <v>0</v>
      </c>
      <c r="Y60" s="28">
        <f>SMALL($F60:$Q60,4)</f>
        <v>0</v>
      </c>
      <c r="Z60" s="28">
        <f>SMALL($F60:$Q60,5)</f>
        <v>0</v>
      </c>
      <c r="AA60" s="28">
        <f>SMALL($F60:$Q60,6)</f>
        <v>0</v>
      </c>
    </row>
    <row r="61" ht="19.5" customHeight="1">
      <c r="A61" s="26"/>
      <c r="B61" s="32"/>
      <c r="C61" s="32"/>
      <c r="D61" s="32"/>
      <c r="E61" s="51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9">
        <f>SUM(F61:Q61)</f>
        <v>0</v>
      </c>
      <c r="S61" s="30">
        <f>SUM(V61:AA61)</f>
        <v>0</v>
      </c>
      <c r="T61" s="31">
        <f>R61-S61</f>
        <v>0</v>
      </c>
      <c r="U61" s="29">
        <f>COUNTIF($F61:$Q61,"&gt;0")</f>
        <v>0</v>
      </c>
      <c r="V61" s="28">
        <f>SMALL($F61:$Q61,1)</f>
        <v>0</v>
      </c>
      <c r="W61" s="28">
        <f>SMALL($F61:$Q61,2)</f>
        <v>0</v>
      </c>
      <c r="X61" s="28">
        <f>SMALL($F61:$Q61,3)</f>
        <v>0</v>
      </c>
      <c r="Y61" s="28">
        <f>SMALL($F61:$Q61,4)</f>
        <v>0</v>
      </c>
      <c r="Z61" s="28">
        <f>SMALL($F61:$Q61,5)</f>
        <v>0</v>
      </c>
      <c r="AA61" s="28">
        <f>SMALL($F61:$Q61,6)</f>
        <v>0</v>
      </c>
    </row>
    <row r="62" ht="19.5" customHeight="1">
      <c r="A62" s="26"/>
      <c r="B62" s="32"/>
      <c r="C62" s="32"/>
      <c r="D62" s="32"/>
      <c r="E62" s="51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9">
        <f>SUM(F62:Q62)</f>
        <v>0</v>
      </c>
      <c r="S62" s="30">
        <f>SUM(V62:AA62)</f>
        <v>0</v>
      </c>
      <c r="T62" s="31">
        <f>R62-S62</f>
        <v>0</v>
      </c>
      <c r="U62" s="29">
        <f>COUNTIF($F62:$Q62,"&gt;0")</f>
        <v>0</v>
      </c>
      <c r="V62" s="28">
        <f>SMALL($F62:$Q62,1)</f>
        <v>0</v>
      </c>
      <c r="W62" s="28">
        <f>SMALL($F62:$Q62,2)</f>
        <v>0</v>
      </c>
      <c r="X62" s="28">
        <f>SMALL($F62:$Q62,3)</f>
        <v>0</v>
      </c>
      <c r="Y62" s="28">
        <f>SMALL($F62:$Q62,4)</f>
        <v>0</v>
      </c>
      <c r="Z62" s="28">
        <f>SMALL($F62:$Q62,5)</f>
        <v>0</v>
      </c>
      <c r="AA62" s="28">
        <f>SMALL($F62:$Q62,6)</f>
        <v>0</v>
      </c>
    </row>
    <row r="63" ht="19.5" customHeight="1">
      <c r="A63" s="26"/>
      <c r="B63" s="41"/>
      <c r="C63" s="41"/>
      <c r="D63" s="35"/>
      <c r="E63" s="48"/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9">
        <f>SUM(F63:Q63)</f>
        <v>0</v>
      </c>
      <c r="S63" s="30">
        <f>SUM(V63:AA63)</f>
        <v>0</v>
      </c>
      <c r="T63" s="31">
        <f>R63-S63</f>
        <v>0</v>
      </c>
      <c r="U63" s="29">
        <f>COUNTIF($F63:$Q63,"&gt;0")</f>
        <v>0</v>
      </c>
      <c r="V63" s="28">
        <f>SMALL($F63:$Q63,1)</f>
        <v>0</v>
      </c>
      <c r="W63" s="28">
        <f>SMALL($F63:$Q63,2)</f>
        <v>0</v>
      </c>
      <c r="X63" s="28">
        <f>SMALL($F63:$Q63,3)</f>
        <v>0</v>
      </c>
      <c r="Y63" s="28">
        <f>SMALL($F63:$Q63,4)</f>
        <v>0</v>
      </c>
      <c r="Z63" s="28">
        <f>SMALL($F63:$Q63,5)</f>
        <v>0</v>
      </c>
      <c r="AA63" s="28">
        <f>SMALL($F63:$Q63,6)</f>
        <v>0</v>
      </c>
    </row>
    <row r="64" ht="19.5" customHeight="1">
      <c r="A64" s="26"/>
      <c r="B64" s="32"/>
      <c r="C64" s="32"/>
      <c r="D64" s="32"/>
      <c r="E64" s="51"/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9">
        <f>SUM(F64:Q64)</f>
        <v>0</v>
      </c>
      <c r="S64" s="30">
        <f>SUM(V64:AA64)</f>
        <v>0</v>
      </c>
      <c r="T64" s="31">
        <f>R64-S64</f>
        <v>0</v>
      </c>
      <c r="U64" s="29">
        <f>COUNTIF($F64:$Q64,"&gt;0")</f>
        <v>0</v>
      </c>
      <c r="V64" s="28">
        <f>SMALL($F64:$Q64,1)</f>
        <v>0</v>
      </c>
      <c r="W64" s="28">
        <f>SMALL($F64:$Q64,2)</f>
        <v>0</v>
      </c>
      <c r="X64" s="28">
        <f>SMALL($F64:$Q64,3)</f>
        <v>0</v>
      </c>
      <c r="Y64" s="28">
        <f>SMALL($F64:$Q64,4)</f>
        <v>0</v>
      </c>
      <c r="Z64" s="28">
        <f>SMALL($F64:$Q64,5)</f>
        <v>0</v>
      </c>
      <c r="AA64" s="28">
        <f>SMALL($F64:$Q64,6)</f>
        <v>0</v>
      </c>
    </row>
    <row r="65" ht="19.5" customHeight="1">
      <c r="A65" s="26"/>
      <c r="B65" s="32"/>
      <c r="C65" s="32"/>
      <c r="D65" s="32"/>
      <c r="E65" s="51"/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9">
        <f>SUM(F65:Q65)</f>
        <v>0</v>
      </c>
      <c r="S65" s="30">
        <f>SUM(V65:AA65)</f>
        <v>0</v>
      </c>
      <c r="T65" s="31">
        <f>R65-S65</f>
        <v>0</v>
      </c>
      <c r="U65" s="29">
        <f>COUNTIF($F65:$Q65,"&gt;0")</f>
        <v>0</v>
      </c>
      <c r="V65" s="28">
        <f>SMALL($F65:$Q65,1)</f>
        <v>0</v>
      </c>
      <c r="W65" s="28">
        <f>SMALL($F65:$Q65,2)</f>
        <v>0</v>
      </c>
      <c r="X65" s="28">
        <f>SMALL($F65:$Q65,3)</f>
        <v>0</v>
      </c>
      <c r="Y65" s="28">
        <f>SMALL($F65:$Q65,4)</f>
        <v>0</v>
      </c>
      <c r="Z65" s="28">
        <f>SMALL($F65:$Q65,5)</f>
        <v>0</v>
      </c>
      <c r="AA65" s="28">
        <f>SMALL($F65:$Q65,6)</f>
        <v>0</v>
      </c>
    </row>
    <row r="66" ht="19.5" customHeight="1">
      <c r="A66" s="26"/>
      <c r="B66" s="35"/>
      <c r="C66" s="35"/>
      <c r="D66" s="35"/>
      <c r="E66" s="48"/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9">
        <f>SUM(F66:Q66)</f>
        <v>0</v>
      </c>
      <c r="S66" s="30">
        <f>SUM(V66:AA66)</f>
        <v>0</v>
      </c>
      <c r="T66" s="31">
        <f>R66-S66</f>
        <v>0</v>
      </c>
      <c r="U66" s="29">
        <f>COUNTIF($F66:$Q66,"&gt;0")</f>
        <v>0</v>
      </c>
      <c r="V66" s="28">
        <f>SMALL($F66:$Q66,1)</f>
        <v>0</v>
      </c>
      <c r="W66" s="28">
        <f>SMALL($F66:$Q66,2)</f>
        <v>0</v>
      </c>
      <c r="X66" s="28">
        <f>SMALL($F66:$Q66,3)</f>
        <v>0</v>
      </c>
      <c r="Y66" s="28">
        <f>SMALL($F66:$Q66,4)</f>
        <v>0</v>
      </c>
      <c r="Z66" s="28">
        <f>SMALL($F66:$Q66,5)</f>
        <v>0</v>
      </c>
      <c r="AA66" s="28">
        <f>SMALL($F66:$Q66,6)</f>
        <v>0</v>
      </c>
    </row>
    <row r="67" ht="19.5" customHeight="1">
      <c r="A67" s="26"/>
      <c r="B67" s="41"/>
      <c r="C67" s="41"/>
      <c r="D67" s="35"/>
      <c r="E67" s="48"/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9">
        <f>SUM(F67:Q67)</f>
        <v>0</v>
      </c>
      <c r="S67" s="30">
        <f>SUM(V67:AA67)</f>
        <v>0</v>
      </c>
      <c r="T67" s="31">
        <f>R67-S67</f>
        <v>0</v>
      </c>
      <c r="U67" s="29">
        <f>COUNTIF($F67:$Q67,"&gt;0")</f>
        <v>0</v>
      </c>
      <c r="V67" s="28">
        <f>SMALL($F67:$Q67,1)</f>
        <v>0</v>
      </c>
      <c r="W67" s="28">
        <f>SMALL($F67:$Q67,2)</f>
        <v>0</v>
      </c>
      <c r="X67" s="28">
        <f>SMALL($F67:$Q67,3)</f>
        <v>0</v>
      </c>
      <c r="Y67" s="28">
        <f>SMALL($F67:$Q67,4)</f>
        <v>0</v>
      </c>
      <c r="Z67" s="28">
        <f>SMALL($F67:$Q67,5)</f>
        <v>0</v>
      </c>
      <c r="AA67" s="28">
        <f>SMALL($F67:$Q67,6)</f>
        <v>0</v>
      </c>
    </row>
    <row r="68" ht="19.5" customHeight="1">
      <c r="A68" s="26"/>
      <c r="B68" s="26"/>
      <c r="C68" s="32"/>
      <c r="D68" s="32"/>
      <c r="E68" s="51"/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9">
        <f>SUM(F68:Q68)</f>
        <v>0</v>
      </c>
      <c r="S68" s="30">
        <f>SUM(V68:AA68)</f>
        <v>0</v>
      </c>
      <c r="T68" s="31">
        <f>R68-S68</f>
        <v>0</v>
      </c>
      <c r="U68" s="29">
        <f>COUNTIF($F68:$Q68,"&gt;0")</f>
        <v>0</v>
      </c>
      <c r="V68" s="28">
        <f>SMALL($F68:$Q68,1)</f>
        <v>0</v>
      </c>
      <c r="W68" s="28">
        <f>SMALL($F68:$Q68,2)</f>
        <v>0</v>
      </c>
      <c r="X68" s="28">
        <f>SMALL($F68:$Q68,3)</f>
        <v>0</v>
      </c>
      <c r="Y68" s="28">
        <f>SMALL($F68:$Q68,4)</f>
        <v>0</v>
      </c>
      <c r="Z68" s="28">
        <f>SMALL($F68:$Q68,5)</f>
        <v>0</v>
      </c>
      <c r="AA68" s="28">
        <f>SMALL($F68:$Q68,6)</f>
        <v>0</v>
      </c>
    </row>
    <row r="69" ht="19.5" customHeight="1">
      <c r="A69" s="26"/>
      <c r="B69" s="32"/>
      <c r="C69" s="32"/>
      <c r="D69" s="32"/>
      <c r="E69" s="51"/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9">
        <f>SUM(F69:Q69)</f>
        <v>0</v>
      </c>
      <c r="S69" s="30">
        <f>SUM(V69:AA69)</f>
        <v>0</v>
      </c>
      <c r="T69" s="31">
        <f>R69-S69</f>
        <v>0</v>
      </c>
      <c r="U69" s="29">
        <f>COUNTIF($F69:$Q69,"&gt;0")</f>
        <v>0</v>
      </c>
      <c r="V69" s="28">
        <f>SMALL($F69:$Q69,1)</f>
        <v>0</v>
      </c>
      <c r="W69" s="28">
        <f>SMALL($F69:$Q69,2)</f>
        <v>0</v>
      </c>
      <c r="X69" s="28">
        <f>SMALL($F69:$Q69,3)</f>
        <v>0</v>
      </c>
      <c r="Y69" s="28">
        <f>SMALL($F69:$Q69,4)</f>
        <v>0</v>
      </c>
      <c r="Z69" s="28">
        <f>SMALL($F69:$Q69,5)</f>
        <v>0</v>
      </c>
      <c r="AA69" s="28">
        <f>SMALL($F69:$Q69,6)</f>
        <v>0</v>
      </c>
    </row>
    <row r="70" ht="19.5" customHeight="1">
      <c r="A70" s="26"/>
      <c r="B70" s="35"/>
      <c r="C70" s="35"/>
      <c r="D70" s="35"/>
      <c r="E70" s="48"/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9">
        <f>SUM(F70:Q70)</f>
        <v>0</v>
      </c>
      <c r="S70" s="30">
        <f>SUM(V70:AA70)</f>
        <v>0</v>
      </c>
      <c r="T70" s="31">
        <f>R70-S70</f>
        <v>0</v>
      </c>
      <c r="U70" s="29">
        <f>COUNTIF($F70:$Q70,"&gt;0")</f>
        <v>0</v>
      </c>
      <c r="V70" s="28">
        <f>SMALL($F70:$Q70,1)</f>
        <v>0</v>
      </c>
      <c r="W70" s="28">
        <f>SMALL($F70:$Q70,2)</f>
        <v>0</v>
      </c>
      <c r="X70" s="28">
        <f>SMALL($F70:$Q70,3)</f>
        <v>0</v>
      </c>
      <c r="Y70" s="28">
        <f>SMALL($F70:$Q70,4)</f>
        <v>0</v>
      </c>
      <c r="Z70" s="28">
        <f>SMALL($F70:$Q70,5)</f>
        <v>0</v>
      </c>
      <c r="AA70" s="28">
        <f>SMALL($F70:$Q70,6)</f>
        <v>0</v>
      </c>
    </row>
    <row r="71" ht="19.5" customHeight="1">
      <c r="A71" s="26"/>
      <c r="B71" s="35"/>
      <c r="C71" s="35"/>
      <c r="D71" s="35"/>
      <c r="E71" s="48"/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9">
        <f>SUM(F71:Q71)</f>
        <v>0</v>
      </c>
      <c r="S71" s="30">
        <f>SUM(V71:AA71)</f>
        <v>0</v>
      </c>
      <c r="T71" s="31">
        <f>R71-S71</f>
        <v>0</v>
      </c>
      <c r="U71" s="29">
        <f>COUNTIF($F71:$Q71,"&gt;0")</f>
        <v>0</v>
      </c>
      <c r="V71" s="28">
        <f>SMALL($F71:$Q71,1)</f>
        <v>0</v>
      </c>
      <c r="W71" s="28">
        <f>SMALL($F71:$Q71,2)</f>
        <v>0</v>
      </c>
      <c r="X71" s="28">
        <f>SMALL($F71:$Q71,3)</f>
        <v>0</v>
      </c>
      <c r="Y71" s="28">
        <f>SMALL($F71:$Q71,4)</f>
        <v>0</v>
      </c>
      <c r="Z71" s="28">
        <f>SMALL($F71:$Q71,5)</f>
        <v>0</v>
      </c>
      <c r="AA71" s="28">
        <f>SMALL($F71:$Q71,6)</f>
        <v>0</v>
      </c>
    </row>
    <row r="72" ht="19.5" customHeight="1">
      <c r="A72" s="26"/>
      <c r="B72" s="26"/>
      <c r="C72" s="32"/>
      <c r="D72" s="32"/>
      <c r="E72" s="51"/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9">
        <f>SUM(F72:Q72)</f>
        <v>0</v>
      </c>
      <c r="S72" s="30">
        <f>SUM(V72:AA72)</f>
        <v>0</v>
      </c>
      <c r="T72" s="31">
        <f>R72-S72</f>
        <v>0</v>
      </c>
      <c r="U72" s="29">
        <f>COUNTIF($F72:$Q72,"&gt;0")</f>
        <v>0</v>
      </c>
      <c r="V72" s="28">
        <f>SMALL($F72:$Q72,1)</f>
        <v>0</v>
      </c>
      <c r="W72" s="28">
        <f>SMALL($F72:$Q72,2)</f>
        <v>0</v>
      </c>
      <c r="X72" s="28">
        <f>SMALL($F72:$Q72,3)</f>
        <v>0</v>
      </c>
      <c r="Y72" s="28">
        <f>SMALL($F72:$Q72,4)</f>
        <v>0</v>
      </c>
      <c r="Z72" s="28">
        <f>SMALL($F72:$Q72,5)</f>
        <v>0</v>
      </c>
      <c r="AA72" s="28">
        <f>SMALL($F72:$Q72,6)</f>
        <v>0</v>
      </c>
    </row>
    <row r="73" ht="19.5" customHeight="1">
      <c r="A73" s="26"/>
      <c r="B73" s="35"/>
      <c r="C73" s="35"/>
      <c r="D73" s="35"/>
      <c r="E73" s="48"/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9">
        <f>SUM(F73:Q73)</f>
        <v>0</v>
      </c>
      <c r="S73" s="30">
        <f>SUM(V73:AA73)</f>
        <v>0</v>
      </c>
      <c r="T73" s="31">
        <f>R73-S73</f>
        <v>0</v>
      </c>
      <c r="U73" s="29">
        <f>COUNTIF($F73:$Q73,"&gt;0")</f>
        <v>0</v>
      </c>
      <c r="V73" s="28">
        <f>SMALL($F73:$Q73,1)</f>
        <v>0</v>
      </c>
      <c r="W73" s="28">
        <f>SMALL($F73:$Q73,2)</f>
        <v>0</v>
      </c>
      <c r="X73" s="28">
        <f>SMALL($F73:$Q73,3)</f>
        <v>0</v>
      </c>
      <c r="Y73" s="28">
        <f>SMALL($F73:$Q73,4)</f>
        <v>0</v>
      </c>
      <c r="Z73" s="28">
        <f>SMALL($F73:$Q73,5)</f>
        <v>0</v>
      </c>
      <c r="AA73" s="28">
        <f>SMALL($F73:$Q73,6)</f>
        <v>0</v>
      </c>
    </row>
    <row r="74" ht="19.5" customHeight="1">
      <c r="A74" s="26"/>
      <c r="B74" s="26"/>
      <c r="C74" s="32"/>
      <c r="D74" s="32"/>
      <c r="E74" s="51"/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9">
        <f>SUM(F74:Q74)</f>
        <v>0</v>
      </c>
      <c r="S74" s="30">
        <f>SUM(V74:AA74)</f>
        <v>0</v>
      </c>
      <c r="T74" s="31">
        <f>R74-S74</f>
        <v>0</v>
      </c>
      <c r="U74" s="29">
        <f>COUNTIF($F74:$Q74,"&gt;0")</f>
        <v>0</v>
      </c>
      <c r="V74" s="28">
        <f>SMALL($F74:$Q74,1)</f>
        <v>0</v>
      </c>
      <c r="W74" s="28">
        <f>SMALL($F74:$Q74,2)</f>
        <v>0</v>
      </c>
      <c r="X74" s="28">
        <f>SMALL($F74:$Q74,3)</f>
        <v>0</v>
      </c>
      <c r="Y74" s="28">
        <f>SMALL($F74:$Q74,4)</f>
        <v>0</v>
      </c>
      <c r="Z74" s="28">
        <f>SMALL($F74:$Q74,5)</f>
        <v>0</v>
      </c>
      <c r="AA74" s="28">
        <f>SMALL($F74:$Q74,6)</f>
        <v>0</v>
      </c>
    </row>
    <row r="75" ht="19.5" customHeight="1">
      <c r="A75" s="26"/>
      <c r="B75" s="35"/>
      <c r="C75" s="35"/>
      <c r="D75" s="35"/>
      <c r="E75" s="48"/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9">
        <f>SUM(F75:Q75)</f>
        <v>0</v>
      </c>
      <c r="S75" s="30">
        <f>SUM(V75:AA75)</f>
        <v>0</v>
      </c>
      <c r="T75" s="31">
        <f>R75-S75</f>
        <v>0</v>
      </c>
      <c r="U75" s="29">
        <f>COUNTIF($F75:$Q75,"&gt;0")</f>
        <v>0</v>
      </c>
      <c r="V75" s="28">
        <f>SMALL($F75:$Q75,1)</f>
        <v>0</v>
      </c>
      <c r="W75" s="28">
        <f>SMALL($F75:$Q75,2)</f>
        <v>0</v>
      </c>
      <c r="X75" s="28">
        <f>SMALL($F75:$Q75,3)</f>
        <v>0</v>
      </c>
      <c r="Y75" s="28">
        <f>SMALL($F75:$Q75,4)</f>
        <v>0</v>
      </c>
      <c r="Z75" s="28">
        <f>SMALL($F75:$Q75,5)</f>
        <v>0</v>
      </c>
      <c r="AA75" s="28">
        <f>SMALL($F75:$Q75,6)</f>
        <v>0</v>
      </c>
    </row>
    <row r="76" ht="19.5" customHeight="1">
      <c r="A76" s="26"/>
      <c r="B76" s="35"/>
      <c r="C76" s="35"/>
      <c r="D76" s="35"/>
      <c r="E76" s="48"/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9">
        <f>SUM(F76:Q76)</f>
        <v>0</v>
      </c>
      <c r="S76" s="30">
        <f>SUM(V76:AA76)</f>
        <v>0</v>
      </c>
      <c r="T76" s="31">
        <f>R76-S76</f>
        <v>0</v>
      </c>
      <c r="U76" s="29">
        <f>COUNTIF($F76:$Q76,"&gt;0")</f>
        <v>0</v>
      </c>
      <c r="V76" s="28">
        <f>SMALL($F76:$Q76,1)</f>
        <v>0</v>
      </c>
      <c r="W76" s="28">
        <f>SMALL($F76:$Q76,2)</f>
        <v>0</v>
      </c>
      <c r="X76" s="28">
        <f>SMALL($F76:$Q76,3)</f>
        <v>0</v>
      </c>
      <c r="Y76" s="28">
        <f>SMALL($F76:$Q76,4)</f>
        <v>0</v>
      </c>
      <c r="Z76" s="28">
        <f>SMALL($F76:$Q76,5)</f>
        <v>0</v>
      </c>
      <c r="AA76" s="28">
        <f>SMALL($F76:$Q76,6)</f>
        <v>0</v>
      </c>
    </row>
    <row r="77" ht="19.5" customHeight="1">
      <c r="A77" s="26"/>
      <c r="B77" s="32"/>
      <c r="C77" s="32"/>
      <c r="D77" s="32"/>
      <c r="E77" s="51"/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9">
        <f>SUM(F77:Q77)</f>
        <v>0</v>
      </c>
      <c r="S77" s="30">
        <f>SUM(V77:AA77)</f>
        <v>0</v>
      </c>
      <c r="T77" s="31">
        <f>R77-S77</f>
        <v>0</v>
      </c>
      <c r="U77" s="29">
        <f>COUNTIF($F77:$Q77,"&gt;0")</f>
        <v>0</v>
      </c>
      <c r="V77" s="28">
        <f>SMALL($F77:$Q77,1)</f>
        <v>0</v>
      </c>
      <c r="W77" s="28">
        <f>SMALL($F77:$Q77,2)</f>
        <v>0</v>
      </c>
      <c r="X77" s="28">
        <f>SMALL($F77:$Q77,3)</f>
        <v>0</v>
      </c>
      <c r="Y77" s="28">
        <f>SMALL($F77:$Q77,4)</f>
        <v>0</v>
      </c>
      <c r="Z77" s="28">
        <f>SMALL($F77:$Q77,5)</f>
        <v>0</v>
      </c>
      <c r="AA77" s="28">
        <f>SMALL($F77:$Q77,6)</f>
        <v>0</v>
      </c>
    </row>
    <row r="78" ht="19.5" customHeight="1">
      <c r="A78" s="26"/>
      <c r="B78" s="26"/>
      <c r="C78" s="32"/>
      <c r="D78" s="32"/>
      <c r="E78" s="51"/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9">
        <f>SUM(F78:Q78)</f>
        <v>0</v>
      </c>
      <c r="S78" s="30">
        <f>SUM(V78:AA78)</f>
        <v>0</v>
      </c>
      <c r="T78" s="31">
        <f>R78-S78</f>
        <v>0</v>
      </c>
      <c r="U78" s="29">
        <f>COUNTIF($F78:$Q78,"&gt;0")</f>
        <v>0</v>
      </c>
      <c r="V78" s="28">
        <f>SMALL($F78:$Q78,1)</f>
        <v>0</v>
      </c>
      <c r="W78" s="28">
        <f>SMALL($F78:$Q78,2)</f>
        <v>0</v>
      </c>
      <c r="X78" s="28">
        <f>SMALL($F78:$Q78,3)</f>
        <v>0</v>
      </c>
      <c r="Y78" s="28">
        <f>SMALL($F78:$Q78,4)</f>
        <v>0</v>
      </c>
      <c r="Z78" s="28">
        <f>SMALL($F78:$Q78,5)</f>
        <v>0</v>
      </c>
      <c r="AA78" s="28">
        <f>SMALL($F78:$Q78,6)</f>
        <v>0</v>
      </c>
    </row>
    <row r="79" ht="19.5" customHeight="1">
      <c r="A79" s="26"/>
      <c r="B79" s="26"/>
      <c r="C79" s="32"/>
      <c r="D79" s="32"/>
      <c r="E79" s="51"/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9">
        <f>SUM(F79:Q79)</f>
        <v>0</v>
      </c>
      <c r="S79" s="30">
        <f>SUM(V79:AA79)</f>
        <v>0</v>
      </c>
      <c r="T79" s="31">
        <f>R79-S79</f>
        <v>0</v>
      </c>
      <c r="U79" s="29">
        <f>COUNTIF($F79:$Q79,"&gt;0")</f>
        <v>0</v>
      </c>
      <c r="V79" s="28">
        <f>SMALL($F79:$Q79,1)</f>
        <v>0</v>
      </c>
      <c r="W79" s="28">
        <f>SMALL($F79:$Q79,2)</f>
        <v>0</v>
      </c>
      <c r="X79" s="28">
        <f>SMALL($F79:$Q79,3)</f>
        <v>0</v>
      </c>
      <c r="Y79" s="28">
        <f>SMALL($F79:$Q79,4)</f>
        <v>0</v>
      </c>
      <c r="Z79" s="28">
        <f>SMALL($F79:$Q79,5)</f>
        <v>0</v>
      </c>
      <c r="AA79" s="28">
        <f>SMALL($F79:$Q79,6)</f>
        <v>0</v>
      </c>
    </row>
    <row r="80" ht="19.5" customHeight="1">
      <c r="A80" s="26"/>
      <c r="B80" s="26"/>
      <c r="C80" s="32"/>
      <c r="D80" s="32"/>
      <c r="E80" s="51"/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9">
        <f>SUM(F80:Q80)</f>
        <v>0</v>
      </c>
      <c r="S80" s="30">
        <f>SUM(V80:AA80)</f>
        <v>0</v>
      </c>
      <c r="T80" s="31">
        <f>R80-S80</f>
        <v>0</v>
      </c>
      <c r="U80" s="29">
        <f>COUNTIF($F80:$Q80,"&gt;0")</f>
        <v>0</v>
      </c>
      <c r="V80" s="28">
        <f>SMALL($F80:$Q80,1)</f>
        <v>0</v>
      </c>
      <c r="W80" s="28">
        <f>SMALL($F80:$Q80,2)</f>
        <v>0</v>
      </c>
      <c r="X80" s="28">
        <f>SMALL($F80:$Q80,3)</f>
        <v>0</v>
      </c>
      <c r="Y80" s="28">
        <f>SMALL($F80:$Q80,4)</f>
        <v>0</v>
      </c>
      <c r="Z80" s="28">
        <f>SMALL($F80:$Q80,5)</f>
        <v>0</v>
      </c>
      <c r="AA80" s="28">
        <f>SMALL($F80:$Q80,6)</f>
        <v>0</v>
      </c>
    </row>
    <row r="81" ht="19.5" customHeight="1">
      <c r="A81" s="26"/>
      <c r="B81" s="32"/>
      <c r="C81" s="32"/>
      <c r="D81" s="32"/>
      <c r="E81" s="51"/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9">
        <f>SUM(F81:Q81)</f>
        <v>0</v>
      </c>
      <c r="S81" s="30">
        <f>SUM(V81:AA81)</f>
        <v>0</v>
      </c>
      <c r="T81" s="31">
        <f>R81-S81</f>
        <v>0</v>
      </c>
      <c r="U81" s="29">
        <f>COUNTIF($F81:$Q81,"&gt;0")</f>
        <v>0</v>
      </c>
      <c r="V81" s="28">
        <f>SMALL($F81:$Q81,1)</f>
        <v>0</v>
      </c>
      <c r="W81" s="28">
        <f>SMALL($F81:$Q81,2)</f>
        <v>0</v>
      </c>
      <c r="X81" s="28">
        <f>SMALL($F81:$Q81,3)</f>
        <v>0</v>
      </c>
      <c r="Y81" s="28">
        <f>SMALL($F81:$Q81,4)</f>
        <v>0</v>
      </c>
      <c r="Z81" s="28">
        <f>SMALL($F81:$Q81,5)</f>
        <v>0</v>
      </c>
      <c r="AA81" s="28">
        <f>SMALL($F81:$Q81,6)</f>
        <v>0</v>
      </c>
    </row>
    <row r="82" ht="19.5" customHeight="1">
      <c r="A82" s="26"/>
      <c r="B82" s="41"/>
      <c r="C82" s="41"/>
      <c r="D82" s="35"/>
      <c r="E82" s="48"/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9">
        <f>SUM(F82:Q82)</f>
        <v>0</v>
      </c>
      <c r="S82" s="30">
        <f>SUM(V82:AA82)</f>
        <v>0</v>
      </c>
      <c r="T82" s="31">
        <f>R82-S82</f>
        <v>0</v>
      </c>
      <c r="U82" s="29">
        <f>COUNTIF($F82:$Q82,"&gt;0")</f>
        <v>0</v>
      </c>
      <c r="V82" s="28">
        <f>SMALL($F82:$Q82,1)</f>
        <v>0</v>
      </c>
      <c r="W82" s="28">
        <f>SMALL($F82:$Q82,2)</f>
        <v>0</v>
      </c>
      <c r="X82" s="28">
        <f>SMALL($F82:$Q82,3)</f>
        <v>0</v>
      </c>
      <c r="Y82" s="28">
        <f>SMALL($F82:$Q82,4)</f>
        <v>0</v>
      </c>
      <c r="Z82" s="28">
        <f>SMALL($F82:$Q82,5)</f>
        <v>0</v>
      </c>
      <c r="AA82" s="28">
        <f>SMALL($F82:$Q82,6)</f>
        <v>0</v>
      </c>
    </row>
    <row r="83" ht="19.5" customHeight="1">
      <c r="A83" s="26"/>
      <c r="B83" s="35"/>
      <c r="C83" s="35"/>
      <c r="D83" s="35"/>
      <c r="E83" s="48"/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9">
        <f>SUM(F83:Q83)</f>
        <v>0</v>
      </c>
      <c r="S83" s="30">
        <f>SUM(V83:AA83)</f>
        <v>0</v>
      </c>
      <c r="T83" s="31">
        <f>R83-S83</f>
        <v>0</v>
      </c>
      <c r="U83" s="29">
        <f>COUNTIF($F83:$Q83,"&gt;0")</f>
        <v>0</v>
      </c>
      <c r="V83" s="28">
        <f>SMALL($F83:$Q83,1)</f>
        <v>0</v>
      </c>
      <c r="W83" s="28">
        <f>SMALL($F83:$Q83,2)</f>
        <v>0</v>
      </c>
      <c r="X83" s="28">
        <f>SMALL($F83:$Q83,3)</f>
        <v>0</v>
      </c>
      <c r="Y83" s="28">
        <f>SMALL($F83:$Q83,4)</f>
        <v>0</v>
      </c>
      <c r="Z83" s="28">
        <f>SMALL($F83:$Q83,5)</f>
        <v>0</v>
      </c>
      <c r="AA83" s="28">
        <f>SMALL($F83:$Q83,6)</f>
        <v>0</v>
      </c>
    </row>
    <row r="84" ht="19.5" customHeight="1">
      <c r="A84" s="26"/>
      <c r="B84" s="32"/>
      <c r="C84" s="32"/>
      <c r="D84" s="32"/>
      <c r="E84" s="51"/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9">
        <f>SUM(F84:Q84)</f>
        <v>0</v>
      </c>
      <c r="S84" s="30">
        <f>SUM(V84:AA84)</f>
        <v>0</v>
      </c>
      <c r="T84" s="31">
        <f>R84-S84</f>
        <v>0</v>
      </c>
      <c r="U84" s="29">
        <f>COUNTIF($F84:$Q84,"&gt;0")</f>
        <v>0</v>
      </c>
      <c r="V84" s="28">
        <f>SMALL($F84:$Q84,1)</f>
        <v>0</v>
      </c>
      <c r="W84" s="28">
        <f>SMALL($F84:$Q84,2)</f>
        <v>0</v>
      </c>
      <c r="X84" s="28">
        <f>SMALL($F84:$Q84,3)</f>
        <v>0</v>
      </c>
      <c r="Y84" s="28">
        <f>SMALL($F84:$Q84,4)</f>
        <v>0</v>
      </c>
      <c r="Z84" s="28">
        <f>SMALL($F84:$Q84,5)</f>
        <v>0</v>
      </c>
      <c r="AA84" s="28">
        <f>SMALL($F84:$Q84,6)</f>
        <v>0</v>
      </c>
    </row>
    <row r="85" ht="19.5" customHeight="1">
      <c r="A85" s="26"/>
      <c r="B85" s="41"/>
      <c r="C85" s="41"/>
      <c r="D85" s="35"/>
      <c r="E85" s="48"/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9">
        <f>SUM(F85:Q85)</f>
        <v>0</v>
      </c>
      <c r="S85" s="30">
        <f>SUM(V85:AA85)</f>
        <v>0</v>
      </c>
      <c r="T85" s="31">
        <f>R85-S85</f>
        <v>0</v>
      </c>
      <c r="U85" s="29">
        <f>COUNTIF($F85:$Q85,"&gt;0")</f>
        <v>0</v>
      </c>
      <c r="V85" s="28">
        <f>SMALL($F85:$Q85,1)</f>
        <v>0</v>
      </c>
      <c r="W85" s="28">
        <f>SMALL($F85:$Q85,2)</f>
        <v>0</v>
      </c>
      <c r="X85" s="28">
        <f>SMALL($F85:$Q85,3)</f>
        <v>0</v>
      </c>
      <c r="Y85" s="28">
        <f>SMALL($F85:$Q85,4)</f>
        <v>0</v>
      </c>
      <c r="Z85" s="28">
        <f>SMALL($F85:$Q85,5)</f>
        <v>0</v>
      </c>
      <c r="AA85" s="28">
        <f>SMALL($F85:$Q85,6)</f>
        <v>0</v>
      </c>
    </row>
    <row r="86" ht="19.5" customHeight="1">
      <c r="A86" s="26"/>
      <c r="B86" s="32"/>
      <c r="C86" s="32"/>
      <c r="D86" s="32"/>
      <c r="E86" s="51"/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9">
        <f>SUM(F86:Q86)</f>
        <v>0</v>
      </c>
      <c r="S86" s="30">
        <f>SUM(V86:AA86)</f>
        <v>0</v>
      </c>
      <c r="T86" s="31">
        <f>R86-S86</f>
        <v>0</v>
      </c>
      <c r="U86" s="29">
        <f>COUNTIF($F86:$Q86,"&gt;0")</f>
        <v>0</v>
      </c>
      <c r="V86" s="28">
        <f>SMALL($F86:$Q86,1)</f>
        <v>0</v>
      </c>
      <c r="W86" s="28">
        <f>SMALL($F86:$Q86,2)</f>
        <v>0</v>
      </c>
      <c r="X86" s="28">
        <f>SMALL($F86:$Q86,3)</f>
        <v>0</v>
      </c>
      <c r="Y86" s="28">
        <f>SMALL($F86:$Q86,4)</f>
        <v>0</v>
      </c>
      <c r="Z86" s="28">
        <f>SMALL($F86:$Q86,5)</f>
        <v>0</v>
      </c>
      <c r="AA86" s="28">
        <f>SMALL($F86:$Q86,6)</f>
        <v>0</v>
      </c>
    </row>
    <row r="87" ht="19.5" customHeight="1">
      <c r="A87" s="26"/>
      <c r="B87" s="35"/>
      <c r="C87" s="35"/>
      <c r="D87" s="35"/>
      <c r="E87" s="48"/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9">
        <f>SUM(F87:Q87)</f>
        <v>0</v>
      </c>
      <c r="S87" s="30">
        <f>SUM(V87:AA87)</f>
        <v>0</v>
      </c>
      <c r="T87" s="31">
        <f>R87-S87</f>
        <v>0</v>
      </c>
      <c r="U87" s="29">
        <f>COUNTIF($F87:$Q87,"&gt;0")</f>
        <v>0</v>
      </c>
      <c r="V87" s="28">
        <f>SMALL($F87:$Q87,1)</f>
        <v>0</v>
      </c>
      <c r="W87" s="28">
        <f>SMALL($F87:$Q87,2)</f>
        <v>0</v>
      </c>
      <c r="X87" s="28">
        <f>SMALL($F87:$Q87,3)</f>
        <v>0</v>
      </c>
      <c r="Y87" s="28">
        <f>SMALL($F87:$Q87,4)</f>
        <v>0</v>
      </c>
      <c r="Z87" s="28">
        <f>SMALL($F87:$Q87,5)</f>
        <v>0</v>
      </c>
      <c r="AA87" s="28">
        <f>SMALL($F87:$Q87,6)</f>
        <v>0</v>
      </c>
    </row>
    <row r="88" ht="19.5" customHeight="1">
      <c r="A88" s="26"/>
      <c r="B88" s="26"/>
      <c r="C88" s="32"/>
      <c r="D88" s="26"/>
      <c r="E88" s="51"/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9">
        <f>SUM(F88:Q88)</f>
        <v>0</v>
      </c>
      <c r="S88" s="30">
        <f>SUM(V88:AA88)</f>
        <v>0</v>
      </c>
      <c r="T88" s="31">
        <f>R88-S88</f>
        <v>0</v>
      </c>
      <c r="U88" s="29">
        <f>COUNTIF($F88:$Q88,"&gt;0")</f>
        <v>0</v>
      </c>
      <c r="V88" s="28">
        <f>SMALL($F88:$Q88,1)</f>
        <v>0</v>
      </c>
      <c r="W88" s="28">
        <f>SMALL($F88:$Q88,2)</f>
        <v>0</v>
      </c>
      <c r="X88" s="28">
        <f>SMALL($F88:$Q88,3)</f>
        <v>0</v>
      </c>
      <c r="Y88" s="28">
        <f>SMALL($F88:$Q88,4)</f>
        <v>0</v>
      </c>
      <c r="Z88" s="28">
        <f>SMALL($F88:$Q88,5)</f>
        <v>0</v>
      </c>
      <c r="AA88" s="28">
        <f>SMALL($F88:$Q88,6)</f>
        <v>0</v>
      </c>
    </row>
    <row r="89" ht="19.5" customHeight="1">
      <c r="A89" s="26"/>
      <c r="B89" s="35"/>
      <c r="C89" s="35"/>
      <c r="D89" s="35"/>
      <c r="E89" s="48"/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9">
        <f>SUM(F89:Q89)</f>
        <v>0</v>
      </c>
      <c r="S89" s="30">
        <f>SUM(V89:AA89)</f>
        <v>0</v>
      </c>
      <c r="T89" s="31">
        <f>R89-S89</f>
        <v>0</v>
      </c>
      <c r="U89" s="29">
        <f>COUNTIF($F89:$Q89,"&gt;0")</f>
        <v>0</v>
      </c>
      <c r="V89" s="28">
        <f>SMALL($F89:$Q89,1)</f>
        <v>0</v>
      </c>
      <c r="W89" s="28">
        <f>SMALL($F89:$Q89,2)</f>
        <v>0</v>
      </c>
      <c r="X89" s="28">
        <f>SMALL($F89:$Q89,3)</f>
        <v>0</v>
      </c>
      <c r="Y89" s="28">
        <f>SMALL($F89:$Q89,4)</f>
        <v>0</v>
      </c>
      <c r="Z89" s="28">
        <f>SMALL($F89:$Q89,5)</f>
        <v>0</v>
      </c>
      <c r="AA89" s="28">
        <f>SMALL($F89:$Q89,6)</f>
        <v>0</v>
      </c>
    </row>
    <row r="90" ht="19.5" customHeight="1">
      <c r="A90" s="26"/>
      <c r="B90" s="32"/>
      <c r="C90" s="32"/>
      <c r="D90" s="32"/>
      <c r="E90" s="51"/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9">
        <f>SUM(F90:Q90)</f>
        <v>0</v>
      </c>
      <c r="S90" s="30">
        <f>SUM(V90:AA90)</f>
        <v>0</v>
      </c>
      <c r="T90" s="31">
        <f>R90-S90</f>
        <v>0</v>
      </c>
      <c r="U90" s="29">
        <f>COUNTIF($F90:$Q90,"&gt;0")</f>
        <v>0</v>
      </c>
      <c r="V90" s="28">
        <f>SMALL($F90:$Q90,1)</f>
        <v>0</v>
      </c>
      <c r="W90" s="28">
        <f>SMALL($F90:$Q90,2)</f>
        <v>0</v>
      </c>
      <c r="X90" s="28">
        <f>SMALL($F90:$Q90,3)</f>
        <v>0</v>
      </c>
      <c r="Y90" s="28">
        <f>SMALL($F90:$Q90,4)</f>
        <v>0</v>
      </c>
      <c r="Z90" s="28">
        <f>SMALL($F90:$Q90,5)</f>
        <v>0</v>
      </c>
      <c r="AA90" s="28">
        <f>SMALL($F90:$Q90,6)</f>
        <v>0</v>
      </c>
    </row>
    <row r="91" ht="19.5" customHeight="1">
      <c r="A91" s="26"/>
      <c r="B91" s="26"/>
      <c r="C91" s="26"/>
      <c r="D91" s="32"/>
      <c r="E91" s="51"/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9">
        <f>SUM(F91:Q91)</f>
        <v>0</v>
      </c>
      <c r="S91" s="30">
        <f>SUM(V91:AA91)</f>
        <v>0</v>
      </c>
      <c r="T91" s="31">
        <f>R91-S91</f>
        <v>0</v>
      </c>
      <c r="U91" s="29">
        <f>COUNTIF($F91:$Q91,"&gt;0")</f>
        <v>0</v>
      </c>
      <c r="V91" s="28">
        <f>SMALL($F91:$Q91,1)</f>
        <v>0</v>
      </c>
      <c r="W91" s="28">
        <f>SMALL($F91:$Q91,2)</f>
        <v>0</v>
      </c>
      <c r="X91" s="28">
        <f>SMALL($F91:$Q91,3)</f>
        <v>0</v>
      </c>
      <c r="Y91" s="28">
        <f>SMALL($F91:$Q91,4)</f>
        <v>0</v>
      </c>
      <c r="Z91" s="28">
        <f>SMALL($F91:$Q91,5)</f>
        <v>0</v>
      </c>
      <c r="AA91" s="28">
        <f>SMALL($F91:$Q91,6)</f>
        <v>0</v>
      </c>
    </row>
    <row r="92" ht="19.5" customHeight="1">
      <c r="A92" s="26"/>
      <c r="B92" s="41"/>
      <c r="C92" s="41"/>
      <c r="D92" s="35"/>
      <c r="E92" s="48"/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9">
        <f>SUM(F92:Q92)</f>
        <v>0</v>
      </c>
      <c r="S92" s="30">
        <f>SUM(V92:AA92)</f>
        <v>0</v>
      </c>
      <c r="T92" s="31">
        <f>R92-S92</f>
        <v>0</v>
      </c>
      <c r="U92" s="29">
        <f>COUNTIF($F92:$Q92,"&gt;0")</f>
        <v>0</v>
      </c>
      <c r="V92" s="28">
        <f>SMALL($F92:$Q92,1)</f>
        <v>0</v>
      </c>
      <c r="W92" s="28">
        <f>SMALL($F92:$Q92,2)</f>
        <v>0</v>
      </c>
      <c r="X92" s="28">
        <f>SMALL($F92:$Q92,3)</f>
        <v>0</v>
      </c>
      <c r="Y92" s="28">
        <f>SMALL($F92:$Q92,4)</f>
        <v>0</v>
      </c>
      <c r="Z92" s="28">
        <f>SMALL($F92:$Q92,5)</f>
        <v>0</v>
      </c>
      <c r="AA92" s="28">
        <f>SMALL($F92:$Q92,6)</f>
        <v>0</v>
      </c>
    </row>
    <row r="93" ht="19.5" customHeight="1">
      <c r="A93" s="26"/>
      <c r="B93" s="35"/>
      <c r="C93" s="35"/>
      <c r="D93" s="35"/>
      <c r="E93" s="48"/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9">
        <f>SUM(F93:Q93)</f>
        <v>0</v>
      </c>
      <c r="S93" s="30">
        <f>SUM(V93:AA93)</f>
        <v>0</v>
      </c>
      <c r="T93" s="31">
        <f>R93-S93</f>
        <v>0</v>
      </c>
      <c r="U93" s="29">
        <f>COUNTIF($F93:$Q93,"&gt;0")</f>
        <v>0</v>
      </c>
      <c r="V93" s="28">
        <f>SMALL($F93:$Q93,1)</f>
        <v>0</v>
      </c>
      <c r="W93" s="28">
        <f>SMALL($F93:$Q93,2)</f>
        <v>0</v>
      </c>
      <c r="X93" s="28">
        <f>SMALL($F93:$Q93,3)</f>
        <v>0</v>
      </c>
      <c r="Y93" s="28">
        <f>SMALL($F93:$Q93,4)</f>
        <v>0</v>
      </c>
      <c r="Z93" s="28">
        <f>SMALL($F93:$Q93,5)</f>
        <v>0</v>
      </c>
      <c r="AA93" s="28">
        <f>SMALL($F93:$Q93,6)</f>
        <v>0</v>
      </c>
    </row>
    <row r="94" ht="19.5" customHeight="1">
      <c r="A94" s="26"/>
      <c r="B94" s="35"/>
      <c r="C94" s="35"/>
      <c r="D94" s="35"/>
      <c r="E94" s="48"/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9">
        <f>SUM(F94:Q94)</f>
        <v>0</v>
      </c>
      <c r="S94" s="30">
        <f>SUM(V94:AA94)</f>
        <v>0</v>
      </c>
      <c r="T94" s="31">
        <f>R94-S94</f>
        <v>0</v>
      </c>
      <c r="U94" s="29">
        <f>COUNTIF($F94:$Q94,"&gt;0")</f>
        <v>0</v>
      </c>
      <c r="V94" s="28">
        <f>SMALL($F94:$Q94,1)</f>
        <v>0</v>
      </c>
      <c r="W94" s="28">
        <f>SMALL($F94:$Q94,2)</f>
        <v>0</v>
      </c>
      <c r="X94" s="28">
        <f>SMALL($F94:$Q94,3)</f>
        <v>0</v>
      </c>
      <c r="Y94" s="28">
        <f>SMALL($F94:$Q94,4)</f>
        <v>0</v>
      </c>
      <c r="Z94" s="28">
        <f>SMALL($F94:$Q94,5)</f>
        <v>0</v>
      </c>
      <c r="AA94" s="28">
        <f>SMALL($F94:$Q94,6)</f>
        <v>0</v>
      </c>
    </row>
    <row r="95" ht="19.5" customHeight="1">
      <c r="A95" s="26"/>
      <c r="B95" s="32"/>
      <c r="C95" s="32"/>
      <c r="D95" s="32"/>
      <c r="E95" s="51"/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9">
        <f>SUM(F95:Q95)</f>
        <v>0</v>
      </c>
      <c r="S95" s="30">
        <f>SUM(V95:AA95)</f>
        <v>0</v>
      </c>
      <c r="T95" s="31">
        <f>R95-S95</f>
        <v>0</v>
      </c>
      <c r="U95" s="29">
        <f>COUNTIF($F95:$Q95,"&gt;0")</f>
        <v>0</v>
      </c>
      <c r="V95" s="28">
        <f>SMALL($F95:$Q95,1)</f>
        <v>0</v>
      </c>
      <c r="W95" s="28">
        <f>SMALL($F95:$Q95,2)</f>
        <v>0</v>
      </c>
      <c r="X95" s="28">
        <f>SMALL($F95:$Q95,3)</f>
        <v>0</v>
      </c>
      <c r="Y95" s="28">
        <f>SMALL($F95:$Q95,4)</f>
        <v>0</v>
      </c>
      <c r="Z95" s="28">
        <f>SMALL($F95:$Q95,5)</f>
        <v>0</v>
      </c>
      <c r="AA95" s="28">
        <f>SMALL($F95:$Q95,6)</f>
        <v>0</v>
      </c>
    </row>
    <row r="96" ht="19.5" customHeight="1">
      <c r="A96" s="26"/>
      <c r="B96" s="26"/>
      <c r="C96" s="32"/>
      <c r="D96" s="26"/>
      <c r="E96" s="48"/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9">
        <f>SUM(F96:Q96)</f>
        <v>0</v>
      </c>
      <c r="S96" s="30">
        <f>SUM(V96:AA96)</f>
        <v>0</v>
      </c>
      <c r="T96" s="31">
        <f>R96-S96</f>
        <v>0</v>
      </c>
      <c r="U96" s="29">
        <f>COUNTIF($F96:$Q96,"&gt;0")</f>
        <v>0</v>
      </c>
      <c r="V96" s="28">
        <f>SMALL($F96:$Q96,1)</f>
        <v>0</v>
      </c>
      <c r="W96" s="28">
        <f>SMALL($F96:$Q96,2)</f>
        <v>0</v>
      </c>
      <c r="X96" s="28">
        <f>SMALL($F96:$Q96,3)</f>
        <v>0</v>
      </c>
      <c r="Y96" s="28">
        <f>SMALL($F96:$Q96,4)</f>
        <v>0</v>
      </c>
      <c r="Z96" s="28">
        <f>SMALL($F96:$Q96,5)</f>
        <v>0</v>
      </c>
      <c r="AA96" s="28">
        <f>SMALL($F96:$Q96,6)</f>
        <v>0</v>
      </c>
    </row>
    <row r="97" ht="19.5" customHeight="1">
      <c r="A97" s="26"/>
      <c r="B97" s="32"/>
      <c r="C97" s="32"/>
      <c r="D97" s="32"/>
      <c r="E97" s="51"/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32"/>
      <c r="Q97" s="28">
        <v>0</v>
      </c>
      <c r="R97" s="29">
        <f>SUM(F97:Q97)</f>
        <v>0</v>
      </c>
      <c r="S97" s="30">
        <f>SUM(V97:AA97)</f>
        <v>0</v>
      </c>
      <c r="T97" s="31">
        <f>R97-S97</f>
        <v>0</v>
      </c>
      <c r="U97" s="29">
        <f>COUNTIF($F97:$Q97,"&gt;0")</f>
        <v>0</v>
      </c>
      <c r="V97" s="28">
        <f>SMALL($F97:$Q97,1)</f>
        <v>0</v>
      </c>
      <c r="W97" s="28">
        <f>SMALL($F97:$Q97,2)</f>
        <v>0</v>
      </c>
      <c r="X97" s="28">
        <f>SMALL($F97:$Q97,3)</f>
        <v>0</v>
      </c>
      <c r="Y97" s="28">
        <f>SMALL($F97:$Q97,4)</f>
        <v>0</v>
      </c>
      <c r="Z97" s="28">
        <f>SMALL($F97:$Q97,5)</f>
        <v>0</v>
      </c>
      <c r="AA97" s="28">
        <f>SMALL($F97:$Q97,6)</f>
        <v>0</v>
      </c>
    </row>
    <row r="98" ht="19.5" customHeight="1">
      <c r="A98" s="26"/>
      <c r="B98" s="26"/>
      <c r="C98" s="32"/>
      <c r="D98" s="32"/>
      <c r="E98" s="51"/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32"/>
      <c r="Q98" s="28">
        <v>0</v>
      </c>
      <c r="R98" s="29">
        <f>SUM(F98:Q98)</f>
        <v>0</v>
      </c>
      <c r="S98" s="30">
        <f>SUM(V98:AA98)</f>
        <v>0</v>
      </c>
      <c r="T98" s="31">
        <f>R98-S98</f>
        <v>0</v>
      </c>
      <c r="U98" s="29">
        <f>COUNTIF($F98:$Q98,"&gt;0")</f>
        <v>0</v>
      </c>
      <c r="V98" s="28">
        <f>SMALL($F98:$Q98,1)</f>
        <v>0</v>
      </c>
      <c r="W98" s="28">
        <f>SMALL($F98:$Q98,2)</f>
        <v>0</v>
      </c>
      <c r="X98" s="28">
        <f>SMALL($F98:$Q98,3)</f>
        <v>0</v>
      </c>
      <c r="Y98" s="28">
        <f>SMALL($F98:$Q98,4)</f>
        <v>0</v>
      </c>
      <c r="Z98" s="28">
        <f>SMALL($F98:$Q98,5)</f>
        <v>0</v>
      </c>
      <c r="AA98" s="28">
        <f>SMALL($F98:$Q98,6)</f>
        <v>0</v>
      </c>
    </row>
    <row r="99" ht="19.5" customHeight="1">
      <c r="A99" s="26"/>
      <c r="B99" s="35"/>
      <c r="C99" s="35"/>
      <c r="D99" s="35"/>
      <c r="E99" s="48"/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2"/>
      <c r="Q99" s="28">
        <v>0</v>
      </c>
      <c r="R99" s="29">
        <f>SUM(F99:Q99)</f>
        <v>0</v>
      </c>
      <c r="S99" s="30">
        <f>SUM(V99:AA99)</f>
        <v>0</v>
      </c>
      <c r="T99" s="31">
        <f>R99-S99</f>
        <v>0</v>
      </c>
      <c r="U99" s="29">
        <f>COUNTIF($F99:$Q99,"&gt;0")</f>
        <v>0</v>
      </c>
      <c r="V99" s="28">
        <f>SMALL($F99:$Q99,1)</f>
        <v>0</v>
      </c>
      <c r="W99" s="28">
        <f>SMALL($F99:$Q99,2)</f>
        <v>0</v>
      </c>
      <c r="X99" s="28">
        <f>SMALL($F99:$Q99,3)</f>
        <v>0</v>
      </c>
      <c r="Y99" s="28">
        <f>SMALL($F99:$Q99,4)</f>
        <v>0</v>
      </c>
      <c r="Z99" s="28">
        <f>SMALL($F99:$Q99,5)</f>
        <v>0</v>
      </c>
      <c r="AA99" s="28">
        <f>SMALL($F99:$Q99,6)</f>
        <v>0</v>
      </c>
    </row>
    <row r="100" ht="19.5" customHeight="1">
      <c r="A100" s="26"/>
      <c r="B100" s="32"/>
      <c r="C100" s="32"/>
      <c r="D100" s="32"/>
      <c r="E100" s="51"/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32"/>
      <c r="Q100" s="28">
        <v>0</v>
      </c>
      <c r="R100" s="29">
        <f>SUM(F100:Q100)</f>
        <v>0</v>
      </c>
      <c r="S100" s="30">
        <f>SUM(V100:AA100)</f>
        <v>0</v>
      </c>
      <c r="T100" s="31">
        <f>R100-S100</f>
        <v>0</v>
      </c>
      <c r="U100" s="29">
        <f>COUNTIF($F100:$Q100,"&gt;0")</f>
        <v>0</v>
      </c>
      <c r="V100" s="28">
        <f>SMALL($F100:$Q100,1)</f>
        <v>0</v>
      </c>
      <c r="W100" s="28">
        <f>SMALL($F100:$Q100,2)</f>
        <v>0</v>
      </c>
      <c r="X100" s="28">
        <f>SMALL($F100:$Q100,3)</f>
        <v>0</v>
      </c>
      <c r="Y100" s="28">
        <f>SMALL($F100:$Q100,4)</f>
        <v>0</v>
      </c>
      <c r="Z100" s="28">
        <f>SMALL($F100:$Q100,5)</f>
        <v>0</v>
      </c>
      <c r="AA100" s="28">
        <f>SMALL($F100:$Q100,6)</f>
        <v>0</v>
      </c>
    </row>
    <row r="101" ht="19.5" customHeight="1">
      <c r="A101" s="26"/>
      <c r="B101" s="32"/>
      <c r="C101" s="32"/>
      <c r="D101" s="32"/>
      <c r="E101" s="51"/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32"/>
      <c r="Q101" s="28">
        <v>0</v>
      </c>
      <c r="R101" s="29">
        <f>SUM(F101:Q101)</f>
        <v>0</v>
      </c>
      <c r="S101" s="30">
        <f>SUM(V101:AA101)</f>
        <v>0</v>
      </c>
      <c r="T101" s="31">
        <f>R101-S101</f>
        <v>0</v>
      </c>
      <c r="U101" s="29">
        <f>COUNTIF($F101:$Q101,"&gt;0")</f>
        <v>0</v>
      </c>
      <c r="V101" s="28">
        <f>SMALL($F101:$Q101,1)</f>
        <v>0</v>
      </c>
      <c r="W101" s="28">
        <f>SMALL($F101:$Q101,2)</f>
        <v>0</v>
      </c>
      <c r="X101" s="28">
        <f>SMALL($F101:$Q101,3)</f>
        <v>0</v>
      </c>
      <c r="Y101" s="28">
        <f>SMALL($F101:$Q101,4)</f>
        <v>0</v>
      </c>
      <c r="Z101" s="28">
        <f>SMALL($F101:$Q101,5)</f>
        <v>0</v>
      </c>
      <c r="AA101" s="28">
        <f>SMALL($F101:$Q101,6)</f>
        <v>0</v>
      </c>
    </row>
    <row r="102" ht="19.5" customHeight="1">
      <c r="A102" s="26"/>
      <c r="B102" s="35"/>
      <c r="C102" s="35"/>
      <c r="D102" s="35"/>
      <c r="E102" s="48"/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32"/>
      <c r="Q102" s="28">
        <v>0</v>
      </c>
      <c r="R102" s="29">
        <f>SUM(F102:Q102)</f>
        <v>0</v>
      </c>
      <c r="S102" s="30">
        <f>SUM(V102:AA102)</f>
        <v>0</v>
      </c>
      <c r="T102" s="31">
        <f>R102-S102</f>
        <v>0</v>
      </c>
      <c r="U102" s="29">
        <f>COUNTIF($F102:$Q102,"&gt;0")</f>
        <v>0</v>
      </c>
      <c r="V102" s="28">
        <f>SMALL($F102:$Q102,1)</f>
        <v>0</v>
      </c>
      <c r="W102" s="28">
        <f>SMALL($F102:$Q102,2)</f>
        <v>0</v>
      </c>
      <c r="X102" s="28">
        <f>SMALL($F102:$Q102,3)</f>
        <v>0</v>
      </c>
      <c r="Y102" s="28">
        <f>SMALL($F102:$Q102,4)</f>
        <v>0</v>
      </c>
      <c r="Z102" s="28">
        <f>SMALL($F102:$Q102,5)</f>
        <v>0</v>
      </c>
      <c r="AA102" s="28">
        <f>SMALL($F102:$Q102,6)</f>
        <v>0</v>
      </c>
    </row>
    <row r="103" ht="19.5" customHeight="1">
      <c r="A103" s="26"/>
      <c r="B103" s="41"/>
      <c r="C103" s="35"/>
      <c r="D103" s="35"/>
      <c r="E103" s="48"/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32"/>
      <c r="Q103" s="28">
        <v>0</v>
      </c>
      <c r="R103" s="29">
        <f>SUM(F103:Q103)</f>
        <v>0</v>
      </c>
      <c r="S103" s="30">
        <f>SUM(V103:AA103)</f>
        <v>0</v>
      </c>
      <c r="T103" s="31">
        <f>R103-S103</f>
        <v>0</v>
      </c>
      <c r="U103" s="29">
        <f>COUNTIF($F103:$Q103,"&gt;0")</f>
        <v>0</v>
      </c>
      <c r="V103" s="28">
        <f>SMALL($F103:$Q103,1)</f>
        <v>0</v>
      </c>
      <c r="W103" s="28">
        <f>SMALL($F103:$Q103,2)</f>
        <v>0</v>
      </c>
      <c r="X103" s="28">
        <f>SMALL($F103:$Q103,3)</f>
        <v>0</v>
      </c>
      <c r="Y103" s="28">
        <f>SMALL($F103:$Q103,4)</f>
        <v>0</v>
      </c>
      <c r="Z103" s="28">
        <f>SMALL($F103:$Q103,5)</f>
        <v>0</v>
      </c>
      <c r="AA103" s="28">
        <f>SMALL($F103:$Q103,6)</f>
        <v>0</v>
      </c>
    </row>
    <row r="104" ht="19.5" customHeight="1">
      <c r="A104" s="26"/>
      <c r="B104" s="32"/>
      <c r="C104" s="32"/>
      <c r="D104" s="32"/>
      <c r="E104" s="51"/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32"/>
      <c r="Q104" s="28">
        <v>0</v>
      </c>
      <c r="R104" s="29">
        <f>SUM(F104:Q104)</f>
        <v>0</v>
      </c>
      <c r="S104" s="30">
        <f>SUM(V104:AA104)</f>
        <v>0</v>
      </c>
      <c r="T104" s="31">
        <f>R104-S104</f>
        <v>0</v>
      </c>
      <c r="U104" s="29">
        <f>COUNTIF($F104:$Q104,"&gt;0")</f>
        <v>0</v>
      </c>
      <c r="V104" s="28">
        <f>SMALL($F104:$Q104,1)</f>
        <v>0</v>
      </c>
      <c r="W104" s="28">
        <f>SMALL($F104:$Q104,2)</f>
        <v>0</v>
      </c>
      <c r="X104" s="28">
        <f>SMALL($F104:$Q104,3)</f>
        <v>0</v>
      </c>
      <c r="Y104" s="28">
        <f>SMALL($F104:$Q104,4)</f>
        <v>0</v>
      </c>
      <c r="Z104" s="28">
        <f>SMALL($F104:$Q104,5)</f>
        <v>0</v>
      </c>
      <c r="AA104" s="28">
        <f>SMALL($F104:$Q104,6)</f>
        <v>0</v>
      </c>
    </row>
    <row r="105" ht="19.5" customHeight="1">
      <c r="A105" s="26"/>
      <c r="B105" s="41"/>
      <c r="C105" s="35"/>
      <c r="D105" s="35"/>
      <c r="E105" s="48"/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32"/>
      <c r="Q105" s="28">
        <v>0</v>
      </c>
      <c r="R105" s="29">
        <f>SUM(F105:Q105)</f>
        <v>0</v>
      </c>
      <c r="S105" s="30">
        <f>SUM(V105:AA105)</f>
        <v>0</v>
      </c>
      <c r="T105" s="31">
        <f>R105-S105</f>
        <v>0</v>
      </c>
      <c r="U105" s="29">
        <f>COUNTIF($F105:$Q105,"&gt;0")</f>
        <v>0</v>
      </c>
      <c r="V105" s="28">
        <f>SMALL($F105:$Q105,1)</f>
        <v>0</v>
      </c>
      <c r="W105" s="28">
        <f>SMALL($F105:$Q105,2)</f>
        <v>0</v>
      </c>
      <c r="X105" s="28">
        <f>SMALL($F105:$Q105,3)</f>
        <v>0</v>
      </c>
      <c r="Y105" s="28">
        <f>SMALL($F105:$Q105,4)</f>
        <v>0</v>
      </c>
      <c r="Z105" s="28">
        <f>SMALL($F105:$Q105,5)</f>
        <v>0</v>
      </c>
      <c r="AA105" s="28">
        <f>SMALL($F105:$Q105,6)</f>
        <v>0</v>
      </c>
    </row>
    <row r="106" ht="19.5" customHeight="1">
      <c r="A106" s="26"/>
      <c r="B106" s="32"/>
      <c r="C106" s="32"/>
      <c r="D106" s="32"/>
      <c r="E106" s="51"/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32"/>
      <c r="Q106" s="28">
        <v>0</v>
      </c>
      <c r="R106" s="29">
        <f>SUM(F106:Q106)</f>
        <v>0</v>
      </c>
      <c r="S106" s="30">
        <f>SUM(V106:AA106)</f>
        <v>0</v>
      </c>
      <c r="T106" s="31">
        <f>R106-S106</f>
        <v>0</v>
      </c>
      <c r="U106" s="29">
        <f>COUNTIF($F106:$Q106,"&gt;0")</f>
        <v>0</v>
      </c>
      <c r="V106" s="28">
        <f>SMALL($F106:$Q106,1)</f>
        <v>0</v>
      </c>
      <c r="W106" s="28">
        <f>SMALL($F106:$Q106,2)</f>
        <v>0</v>
      </c>
      <c r="X106" s="28">
        <f>SMALL($F106:$Q106,3)</f>
        <v>0</v>
      </c>
      <c r="Y106" s="28">
        <f>SMALL($F106:$Q106,4)</f>
        <v>0</v>
      </c>
      <c r="Z106" s="28">
        <f>SMALL($F106:$Q106,5)</f>
        <v>0</v>
      </c>
      <c r="AA106" s="28">
        <f>SMALL($F106:$Q106,6)</f>
        <v>0</v>
      </c>
    </row>
    <row r="107" ht="19.5" customHeight="1">
      <c r="A107" s="26"/>
      <c r="B107" s="26"/>
      <c r="C107" s="32"/>
      <c r="D107" s="32"/>
      <c r="E107" s="51"/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32"/>
      <c r="Q107" s="28">
        <v>0</v>
      </c>
      <c r="R107" s="29">
        <f>SUM(F107:Q107)</f>
        <v>0</v>
      </c>
      <c r="S107" s="30">
        <f>SUM(V107:AA107)</f>
        <v>0</v>
      </c>
      <c r="T107" s="31">
        <f>R107-S107</f>
        <v>0</v>
      </c>
      <c r="U107" s="29">
        <f>COUNTIF($F107:$Q107,"&gt;0")</f>
        <v>0</v>
      </c>
      <c r="V107" s="28">
        <f>SMALL($F107:$Q107,1)</f>
        <v>0</v>
      </c>
      <c r="W107" s="28">
        <f>SMALL($F107:$Q107,2)</f>
        <v>0</v>
      </c>
      <c r="X107" s="28">
        <f>SMALL($F107:$Q107,3)</f>
        <v>0</v>
      </c>
      <c r="Y107" s="28">
        <f>SMALL($F107:$Q107,4)</f>
        <v>0</v>
      </c>
      <c r="Z107" s="28">
        <f>SMALL($F107:$Q107,5)</f>
        <v>0</v>
      </c>
      <c r="AA107" s="28">
        <f>SMALL($F107:$Q107,6)</f>
        <v>0</v>
      </c>
    </row>
    <row r="108" ht="19.5" customHeight="1">
      <c r="A108" s="26"/>
      <c r="B108" s="32"/>
      <c r="C108" s="32"/>
      <c r="D108" s="32"/>
      <c r="E108" s="51"/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32"/>
      <c r="Q108" s="28">
        <v>0</v>
      </c>
      <c r="R108" s="29">
        <f>SUM(F108:Q108)</f>
        <v>0</v>
      </c>
      <c r="S108" s="30">
        <f>SUM(V108:AA108)</f>
        <v>0</v>
      </c>
      <c r="T108" s="31">
        <f>R108-S108</f>
        <v>0</v>
      </c>
      <c r="U108" s="29">
        <f>COUNTIF($F108:$Q108,"&gt;0")</f>
        <v>0</v>
      </c>
      <c r="V108" s="28">
        <f>SMALL($F108:$Q108,1)</f>
        <v>0</v>
      </c>
      <c r="W108" s="28">
        <f>SMALL($F108:$Q108,2)</f>
        <v>0</v>
      </c>
      <c r="X108" s="28">
        <f>SMALL($F108:$Q108,3)</f>
        <v>0</v>
      </c>
      <c r="Y108" s="28">
        <f>SMALL($F108:$Q108,4)</f>
        <v>0</v>
      </c>
      <c r="Z108" s="28">
        <f>SMALL($F108:$Q108,5)</f>
        <v>0</v>
      </c>
      <c r="AA108" s="28">
        <f>SMALL($F108:$Q108,6)</f>
        <v>0</v>
      </c>
    </row>
    <row r="109" ht="19.5" customHeight="1">
      <c r="A109" s="26"/>
      <c r="B109" s="26"/>
      <c r="C109" s="32"/>
      <c r="D109" s="26"/>
      <c r="E109" s="51"/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32"/>
      <c r="Q109" s="28">
        <v>0</v>
      </c>
      <c r="R109" s="29">
        <f>SUM(F109:Q109)</f>
        <v>0</v>
      </c>
      <c r="S109" s="30">
        <f>SUM(V109:AA109)</f>
        <v>0</v>
      </c>
      <c r="T109" s="31">
        <f>R109-S109</f>
        <v>0</v>
      </c>
      <c r="U109" s="29">
        <f>COUNTIF($F109:$Q109,"&gt;0")</f>
        <v>0</v>
      </c>
      <c r="V109" s="28">
        <f>SMALL($F109:$Q109,1)</f>
        <v>0</v>
      </c>
      <c r="W109" s="28">
        <f>SMALL($F109:$Q109,2)</f>
        <v>0</v>
      </c>
      <c r="X109" s="28">
        <f>SMALL($F109:$Q109,3)</f>
        <v>0</v>
      </c>
      <c r="Y109" s="28">
        <f>SMALL($F109:$Q109,4)</f>
        <v>0</v>
      </c>
      <c r="Z109" s="28">
        <f>SMALL($F109:$Q109,5)</f>
        <v>0</v>
      </c>
      <c r="AA109" s="28">
        <f>SMALL($F109:$Q109,6)</f>
        <v>0</v>
      </c>
    </row>
    <row r="110" ht="19.5" customHeight="1">
      <c r="A110" s="26"/>
      <c r="B110" s="26"/>
      <c r="C110" s="32"/>
      <c r="D110" s="26"/>
      <c r="E110" s="51"/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32"/>
      <c r="Q110" s="28">
        <v>0</v>
      </c>
      <c r="R110" s="29">
        <f>SUM(F110:Q110)</f>
        <v>0</v>
      </c>
      <c r="S110" s="30">
        <f>SUM(V110:AA110)</f>
        <v>0</v>
      </c>
      <c r="T110" s="31">
        <f>R110-S110</f>
        <v>0</v>
      </c>
      <c r="U110" s="29">
        <f>COUNTIF($F110:$Q110,"&gt;0")</f>
        <v>0</v>
      </c>
      <c r="V110" s="28">
        <f>SMALL($F110:$Q110,1)</f>
        <v>0</v>
      </c>
      <c r="W110" s="28">
        <f>SMALL($F110:$Q110,2)</f>
        <v>0</v>
      </c>
      <c r="X110" s="28">
        <f>SMALL($F110:$Q110,3)</f>
        <v>0</v>
      </c>
      <c r="Y110" s="28">
        <f>SMALL($F110:$Q110,4)</f>
        <v>0</v>
      </c>
      <c r="Z110" s="28">
        <f>SMALL($F110:$Q110,5)</f>
        <v>0</v>
      </c>
      <c r="AA110" s="28">
        <f>SMALL($F110:$Q110,6)</f>
        <v>0</v>
      </c>
    </row>
    <row r="111" ht="19.5" customHeight="1">
      <c r="A111" s="26"/>
      <c r="B111" s="32"/>
      <c r="C111" s="32"/>
      <c r="D111" s="32"/>
      <c r="E111" s="51"/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32"/>
      <c r="Q111" s="28">
        <v>0</v>
      </c>
      <c r="R111" s="29">
        <f>SUM(F111:Q111)</f>
        <v>0</v>
      </c>
      <c r="S111" s="30">
        <f>SUM(V111:AA111)</f>
        <v>0</v>
      </c>
      <c r="T111" s="31">
        <f>R111-S111</f>
        <v>0</v>
      </c>
      <c r="U111" s="29">
        <f>COUNTIF($F111:$Q111,"&gt;0")</f>
        <v>0</v>
      </c>
      <c r="V111" s="28">
        <f>SMALL($F111:$Q111,1)</f>
        <v>0</v>
      </c>
      <c r="W111" s="28">
        <f>SMALL($F111:$Q111,2)</f>
        <v>0</v>
      </c>
      <c r="X111" s="28">
        <f>SMALL($F111:$Q111,3)</f>
        <v>0</v>
      </c>
      <c r="Y111" s="28">
        <f>SMALL($F111:$Q111,4)</f>
        <v>0</v>
      </c>
      <c r="Z111" s="28">
        <f>SMALL($F111:$Q111,5)</f>
        <v>0</v>
      </c>
      <c r="AA111" s="28">
        <f>SMALL($F111:$Q111,6)</f>
        <v>0</v>
      </c>
    </row>
    <row r="112" ht="19.5" customHeight="1">
      <c r="A112" s="26"/>
      <c r="B112" s="32"/>
      <c r="C112" s="32"/>
      <c r="D112" s="32"/>
      <c r="E112" s="48"/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32"/>
      <c r="Q112" s="28">
        <v>0</v>
      </c>
      <c r="R112" s="29">
        <f>SUM(F112:Q112)</f>
        <v>0</v>
      </c>
      <c r="S112" s="30">
        <f>SUM(V112:AA112)</f>
        <v>0</v>
      </c>
      <c r="T112" s="31">
        <f>R112-S112</f>
        <v>0</v>
      </c>
      <c r="U112" s="29">
        <f>COUNTIF($F112:$Q112,"&gt;0")</f>
        <v>0</v>
      </c>
      <c r="V112" s="28">
        <f>SMALL($F112:$Q112,1)</f>
        <v>0</v>
      </c>
      <c r="W112" s="28">
        <f>SMALL($F112:$Q112,2)</f>
        <v>0</v>
      </c>
      <c r="X112" s="28">
        <f>SMALL($F112:$Q112,3)</f>
        <v>0</v>
      </c>
      <c r="Y112" s="28">
        <f>SMALL($F112:$Q112,4)</f>
        <v>0</v>
      </c>
      <c r="Z112" s="28">
        <f>SMALL($F112:$Q112,5)</f>
        <v>0</v>
      </c>
      <c r="AA112" s="28">
        <f>SMALL($F112:$Q112,6)</f>
        <v>0</v>
      </c>
    </row>
    <row r="113" ht="19.5" customHeight="1">
      <c r="A113" s="26"/>
      <c r="B113" s="32"/>
      <c r="C113" s="32"/>
      <c r="D113" s="32"/>
      <c r="E113" s="51"/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32"/>
      <c r="Q113" s="28">
        <v>0</v>
      </c>
      <c r="R113" s="29">
        <f>SUM(F113:Q113)</f>
        <v>0</v>
      </c>
      <c r="S113" s="30">
        <f>SUM(V113:AA113)</f>
        <v>0</v>
      </c>
      <c r="T113" s="31">
        <f>R113-S113</f>
        <v>0</v>
      </c>
      <c r="U113" s="29">
        <f>COUNTIF($F113:$Q113,"&gt;0")</f>
        <v>0</v>
      </c>
      <c r="V113" s="28">
        <f>SMALL($F113:$Q113,1)</f>
        <v>0</v>
      </c>
      <c r="W113" s="28">
        <f>SMALL($F113:$Q113,2)</f>
        <v>0</v>
      </c>
      <c r="X113" s="28">
        <f>SMALL($F113:$Q113,3)</f>
        <v>0</v>
      </c>
      <c r="Y113" s="28">
        <f>SMALL($F113:$Q113,4)</f>
        <v>0</v>
      </c>
      <c r="Z113" s="28">
        <f>SMALL($F113:$Q113,5)</f>
        <v>0</v>
      </c>
      <c r="AA113" s="28">
        <f>SMALL($F113:$Q113,6)</f>
        <v>0</v>
      </c>
    </row>
    <row r="114" ht="19.5" customHeight="1">
      <c r="A114" s="26"/>
      <c r="B114" s="41"/>
      <c r="C114" s="41"/>
      <c r="D114" s="35"/>
      <c r="E114" s="48"/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32"/>
      <c r="Q114" s="28">
        <v>0</v>
      </c>
      <c r="R114" s="29">
        <f>SUM(F114:Q114)</f>
        <v>0</v>
      </c>
      <c r="S114" s="30">
        <f>SUM(V114:AA114)</f>
        <v>0</v>
      </c>
      <c r="T114" s="31">
        <f>R114-S114</f>
        <v>0</v>
      </c>
      <c r="U114" s="29">
        <f>COUNTIF($F114:$Q114,"&gt;0")</f>
        <v>0</v>
      </c>
      <c r="V114" s="28">
        <f>SMALL($F114:$Q114,1)</f>
        <v>0</v>
      </c>
      <c r="W114" s="28">
        <f>SMALL($F114:$Q114,2)</f>
        <v>0</v>
      </c>
      <c r="X114" s="28">
        <f>SMALL($F114:$Q114,3)</f>
        <v>0</v>
      </c>
      <c r="Y114" s="28">
        <f>SMALL($F114:$Q114,4)</f>
        <v>0</v>
      </c>
      <c r="Z114" s="28">
        <f>SMALL($F114:$Q114,5)</f>
        <v>0</v>
      </c>
      <c r="AA114" s="28">
        <f>SMALL($F114:$Q114,6)</f>
        <v>0</v>
      </c>
    </row>
    <row r="115" ht="19.5" customHeight="1">
      <c r="A115" s="26"/>
      <c r="B115" s="35"/>
      <c r="C115" s="35"/>
      <c r="D115" s="35"/>
      <c r="E115" s="48"/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32"/>
      <c r="Q115" s="28">
        <v>0</v>
      </c>
      <c r="R115" s="29">
        <f>SUM(F115:Q115)</f>
        <v>0</v>
      </c>
      <c r="S115" s="30">
        <f>SUM(V115:AA115)</f>
        <v>0</v>
      </c>
      <c r="T115" s="31">
        <f>R115-S115</f>
        <v>0</v>
      </c>
      <c r="U115" s="29">
        <f>COUNTIF($F115:$Q115,"&gt;0")</f>
        <v>0</v>
      </c>
      <c r="V115" s="28">
        <f>SMALL($F115:$Q115,1)</f>
        <v>0</v>
      </c>
      <c r="W115" s="28">
        <f>SMALL($F115:$Q115,2)</f>
        <v>0</v>
      </c>
      <c r="X115" s="28">
        <f>SMALL($F115:$Q115,3)</f>
        <v>0</v>
      </c>
      <c r="Y115" s="28">
        <f>SMALL($F115:$Q115,4)</f>
        <v>0</v>
      </c>
      <c r="Z115" s="28">
        <f>SMALL($F115:$Q115,5)</f>
        <v>0</v>
      </c>
      <c r="AA115" s="28">
        <f>SMALL($F115:$Q115,6)</f>
        <v>0</v>
      </c>
    </row>
    <row r="116" ht="19.5" customHeight="1">
      <c r="A116" s="26"/>
      <c r="B116" s="41"/>
      <c r="C116" s="35"/>
      <c r="D116" s="35"/>
      <c r="E116" s="48"/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32"/>
      <c r="Q116" s="28">
        <v>0</v>
      </c>
      <c r="R116" s="29">
        <f>SUM(F116:Q116)</f>
        <v>0</v>
      </c>
      <c r="S116" s="30">
        <f>SUM(V116:AA116)</f>
        <v>0</v>
      </c>
      <c r="T116" s="31">
        <f>R116-S116</f>
        <v>0</v>
      </c>
      <c r="U116" s="29">
        <f>COUNTIF($F116:$Q116,"&gt;0")</f>
        <v>0</v>
      </c>
      <c r="V116" s="28">
        <f>SMALL($F116:$Q116,1)</f>
        <v>0</v>
      </c>
      <c r="W116" s="28">
        <f>SMALL($F116:$Q116,2)</f>
        <v>0</v>
      </c>
      <c r="X116" s="28">
        <f>SMALL($F116:$Q116,3)</f>
        <v>0</v>
      </c>
      <c r="Y116" s="28">
        <f>SMALL($F116:$Q116,4)</f>
        <v>0</v>
      </c>
      <c r="Z116" s="28">
        <f>SMALL($F116:$Q116,5)</f>
        <v>0</v>
      </c>
      <c r="AA116" s="28">
        <f>SMALL($F116:$Q116,6)</f>
        <v>0</v>
      </c>
    </row>
    <row r="117" ht="19.5" customHeight="1">
      <c r="A117" s="26"/>
      <c r="B117" s="26"/>
      <c r="C117" s="26"/>
      <c r="D117" s="32"/>
      <c r="E117" s="51"/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32"/>
      <c r="Q117" s="28">
        <v>0</v>
      </c>
      <c r="R117" s="29">
        <f>SUM(F117:Q117)</f>
        <v>0</v>
      </c>
      <c r="S117" s="30">
        <f>SUM(V117:AA117)</f>
        <v>0</v>
      </c>
      <c r="T117" s="31">
        <f>R117-S117</f>
        <v>0</v>
      </c>
      <c r="U117" s="29">
        <f>COUNTIF($F117:$Q117,"&gt;0")</f>
        <v>0</v>
      </c>
      <c r="V117" s="28">
        <f>SMALL($F117:$Q117,1)</f>
        <v>0</v>
      </c>
      <c r="W117" s="28">
        <f>SMALL($F117:$Q117,2)</f>
        <v>0</v>
      </c>
      <c r="X117" s="28">
        <f>SMALL($F117:$Q117,3)</f>
        <v>0</v>
      </c>
      <c r="Y117" s="28">
        <f>SMALL($F117:$Q117,4)</f>
        <v>0</v>
      </c>
      <c r="Z117" s="28">
        <f>SMALL($F117:$Q117,5)</f>
        <v>0</v>
      </c>
      <c r="AA117" s="28">
        <f>SMALL($F117:$Q117,6)</f>
        <v>0</v>
      </c>
    </row>
    <row r="118" ht="19.5" customHeight="1">
      <c r="A118" s="26"/>
      <c r="B118" s="32"/>
      <c r="C118" s="32"/>
      <c r="D118" s="32"/>
      <c r="E118" s="51"/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32"/>
      <c r="Q118" s="28">
        <v>0</v>
      </c>
      <c r="R118" s="29">
        <f>SUM(F118:Q118)</f>
        <v>0</v>
      </c>
      <c r="S118" s="30">
        <f>SUM(V118:AA118)</f>
        <v>0</v>
      </c>
      <c r="T118" s="31">
        <f>R118-S118</f>
        <v>0</v>
      </c>
      <c r="U118" s="29">
        <f>COUNTIF($F118:$Q118,"&gt;0")</f>
        <v>0</v>
      </c>
      <c r="V118" s="28">
        <f>SMALL($F118:$Q118,1)</f>
        <v>0</v>
      </c>
      <c r="W118" s="28">
        <f>SMALL($F118:$Q118,2)</f>
        <v>0</v>
      </c>
      <c r="X118" s="28">
        <f>SMALL($F118:$Q118,3)</f>
        <v>0</v>
      </c>
      <c r="Y118" s="28">
        <f>SMALL($F118:$Q118,4)</f>
        <v>0</v>
      </c>
      <c r="Z118" s="28">
        <f>SMALL($F118:$Q118,5)</f>
        <v>0</v>
      </c>
      <c r="AA118" s="28">
        <f>SMALL($F118:$Q118,6)</f>
        <v>0</v>
      </c>
    </row>
    <row r="119" ht="19.5" customHeight="1">
      <c r="A119" s="26"/>
      <c r="B119" s="35"/>
      <c r="C119" s="35"/>
      <c r="D119" s="35"/>
      <c r="E119" s="48"/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32"/>
      <c r="Q119" s="28">
        <v>0</v>
      </c>
      <c r="R119" s="29">
        <f>SUM(F119:Q119)</f>
        <v>0</v>
      </c>
      <c r="S119" s="30">
        <f>SUM(V119:AA119)</f>
        <v>0</v>
      </c>
      <c r="T119" s="31">
        <f>R119-S119</f>
        <v>0</v>
      </c>
      <c r="U119" s="29">
        <f>COUNTIF($F119:$Q119,"&gt;0")</f>
        <v>0</v>
      </c>
      <c r="V119" s="28">
        <f>SMALL($F119:$Q119,1)</f>
        <v>0</v>
      </c>
      <c r="W119" s="28">
        <f>SMALL($F119:$Q119,2)</f>
        <v>0</v>
      </c>
      <c r="X119" s="28">
        <f>SMALL($F119:$Q119,3)</f>
        <v>0</v>
      </c>
      <c r="Y119" s="28">
        <f>SMALL($F119:$Q119,4)</f>
        <v>0</v>
      </c>
      <c r="Z119" s="28">
        <f>SMALL($F119:$Q119,5)</f>
        <v>0</v>
      </c>
      <c r="AA119" s="28">
        <f>SMALL($F119:$Q119,6)</f>
        <v>0</v>
      </c>
    </row>
    <row r="120" ht="19.5" customHeight="1">
      <c r="A120" s="26"/>
      <c r="B120" s="26"/>
      <c r="C120" s="26"/>
      <c r="D120" s="32"/>
      <c r="E120" s="51"/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32"/>
      <c r="Q120" s="28">
        <v>0</v>
      </c>
      <c r="R120" s="29">
        <f>SUM(F120:Q120)</f>
        <v>0</v>
      </c>
      <c r="S120" s="30">
        <f>SUM(V120:AA120)</f>
        <v>0</v>
      </c>
      <c r="T120" s="31">
        <f>R120-S120</f>
        <v>0</v>
      </c>
      <c r="U120" s="29">
        <f>COUNTIF($F120:$Q120,"&gt;0")</f>
        <v>0</v>
      </c>
      <c r="V120" s="28">
        <f>SMALL($F120:$Q120,1)</f>
        <v>0</v>
      </c>
      <c r="W120" s="28">
        <f>SMALL($F120:$Q120,2)</f>
        <v>0</v>
      </c>
      <c r="X120" s="28">
        <f>SMALL($F120:$Q120,3)</f>
        <v>0</v>
      </c>
      <c r="Y120" s="28">
        <f>SMALL($F120:$Q120,4)</f>
        <v>0</v>
      </c>
      <c r="Z120" s="28">
        <f>SMALL($F120:$Q120,5)</f>
        <v>0</v>
      </c>
      <c r="AA120" s="28">
        <f>SMALL($F120:$Q120,6)</f>
        <v>0</v>
      </c>
    </row>
    <row r="121" ht="19.5" customHeight="1">
      <c r="A121" s="26"/>
      <c r="B121" s="32"/>
      <c r="C121" s="32"/>
      <c r="D121" s="32"/>
      <c r="E121" s="51"/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32"/>
      <c r="Q121" s="28">
        <v>0</v>
      </c>
      <c r="R121" s="29">
        <f>SUM(F121:Q121)</f>
        <v>0</v>
      </c>
      <c r="S121" s="30">
        <f>SUM(V121:AA121)</f>
        <v>0</v>
      </c>
      <c r="T121" s="31">
        <f>R121-S121</f>
        <v>0</v>
      </c>
      <c r="U121" s="29">
        <f>COUNTIF($F121:$Q121,"&gt;0")</f>
        <v>0</v>
      </c>
      <c r="V121" s="28">
        <f>SMALL($F121:$Q121,1)</f>
        <v>0</v>
      </c>
      <c r="W121" s="28">
        <f>SMALL($F121:$Q121,2)</f>
        <v>0</v>
      </c>
      <c r="X121" s="28">
        <f>SMALL($F121:$Q121,3)</f>
        <v>0</v>
      </c>
      <c r="Y121" s="28">
        <f>SMALL($F121:$Q121,4)</f>
        <v>0</v>
      </c>
      <c r="Z121" s="28">
        <f>SMALL($F121:$Q121,5)</f>
        <v>0</v>
      </c>
      <c r="AA121" s="28">
        <f>SMALL($F121:$Q121,6)</f>
        <v>0</v>
      </c>
    </row>
    <row r="122" ht="19.5" customHeight="1">
      <c r="A122" s="26"/>
      <c r="B122" s="41"/>
      <c r="C122" s="35"/>
      <c r="D122" s="35"/>
      <c r="E122" s="48"/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32"/>
      <c r="Q122" s="28">
        <v>0</v>
      </c>
      <c r="R122" s="29">
        <f>SUM(F122:Q122)</f>
        <v>0</v>
      </c>
      <c r="S122" s="30">
        <f>SUM(V122:AA122)</f>
        <v>0</v>
      </c>
      <c r="T122" s="31">
        <f>R122-S122</f>
        <v>0</v>
      </c>
      <c r="U122" s="29">
        <f>COUNTIF($F122:$Q122,"&gt;0")</f>
        <v>0</v>
      </c>
      <c r="V122" s="28">
        <f>SMALL($F122:$Q122,1)</f>
        <v>0</v>
      </c>
      <c r="W122" s="28">
        <f>SMALL($F122:$Q122,2)</f>
        <v>0</v>
      </c>
      <c r="X122" s="28">
        <f>SMALL($F122:$Q122,3)</f>
        <v>0</v>
      </c>
      <c r="Y122" s="28">
        <f>SMALL($F122:$Q122,4)</f>
        <v>0</v>
      </c>
      <c r="Z122" s="28">
        <f>SMALL($F122:$Q122,5)</f>
        <v>0</v>
      </c>
      <c r="AA122" s="28">
        <f>SMALL($F122:$Q122,6)</f>
        <v>0</v>
      </c>
    </row>
    <row r="123" ht="19.5" customHeight="1">
      <c r="A123" s="26"/>
      <c r="B123" s="41"/>
      <c r="C123" s="41"/>
      <c r="D123" s="35"/>
      <c r="E123" s="48"/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32"/>
      <c r="Q123" s="28">
        <v>0</v>
      </c>
      <c r="R123" s="29">
        <f>SUM(F123:Q123)</f>
        <v>0</v>
      </c>
      <c r="S123" s="30">
        <f>SUM(V123:AA123)</f>
        <v>0</v>
      </c>
      <c r="T123" s="31">
        <f>R123-S123</f>
        <v>0</v>
      </c>
      <c r="U123" s="29">
        <f>COUNTIF($F123:$Q123,"&gt;0")</f>
        <v>0</v>
      </c>
      <c r="V123" s="28">
        <f>SMALL($F123:$Q123,1)</f>
        <v>0</v>
      </c>
      <c r="W123" s="28">
        <f>SMALL($F123:$Q123,2)</f>
        <v>0</v>
      </c>
      <c r="X123" s="28">
        <f>SMALL($F123:$Q123,3)</f>
        <v>0</v>
      </c>
      <c r="Y123" s="28">
        <f>SMALL($F123:$Q123,4)</f>
        <v>0</v>
      </c>
      <c r="Z123" s="28">
        <f>SMALL($F123:$Q123,5)</f>
        <v>0</v>
      </c>
      <c r="AA123" s="28">
        <f>SMALL($F123:$Q123,6)</f>
        <v>0</v>
      </c>
    </row>
    <row r="124" ht="19.5" customHeight="1">
      <c r="A124" s="26"/>
      <c r="B124" s="32"/>
      <c r="C124" s="32"/>
      <c r="D124" s="32"/>
      <c r="E124" s="51"/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32"/>
      <c r="Q124" s="28">
        <v>0</v>
      </c>
      <c r="R124" s="29">
        <f>SUM(F124:Q124)</f>
        <v>0</v>
      </c>
      <c r="S124" s="30">
        <f>SUM(V124:AA124)</f>
        <v>0</v>
      </c>
      <c r="T124" s="31">
        <f>R124-S124</f>
        <v>0</v>
      </c>
      <c r="U124" s="29">
        <f>COUNTIF($F124:$Q124,"&gt;0")</f>
        <v>0</v>
      </c>
      <c r="V124" s="28">
        <f>SMALL($F124:$Q124,1)</f>
        <v>0</v>
      </c>
      <c r="W124" s="28">
        <f>SMALL($F124:$Q124,2)</f>
        <v>0</v>
      </c>
      <c r="X124" s="28">
        <f>SMALL($F124:$Q124,3)</f>
        <v>0</v>
      </c>
      <c r="Y124" s="28">
        <f>SMALL($F124:$Q124,4)</f>
        <v>0</v>
      </c>
      <c r="Z124" s="28">
        <f>SMALL($F124:$Q124,5)</f>
        <v>0</v>
      </c>
      <c r="AA124" s="28">
        <f>SMALL($F124:$Q124,6)</f>
        <v>0</v>
      </c>
    </row>
    <row r="125" ht="19.5" customHeight="1">
      <c r="A125" s="26"/>
      <c r="B125" s="41"/>
      <c r="C125" s="41"/>
      <c r="D125" s="35"/>
      <c r="E125" s="48"/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32"/>
      <c r="Q125" s="28">
        <v>0</v>
      </c>
      <c r="R125" s="29">
        <f>SUM(F125:Q125)</f>
        <v>0</v>
      </c>
      <c r="S125" s="30">
        <f>SUM(V125:AA125)</f>
        <v>0</v>
      </c>
      <c r="T125" s="31">
        <f>R125-S125</f>
        <v>0</v>
      </c>
      <c r="U125" s="29">
        <f>COUNTIF($F125:$Q125,"&gt;0")</f>
        <v>0</v>
      </c>
      <c r="V125" s="28">
        <f>SMALL($F125:$Q125,1)</f>
        <v>0</v>
      </c>
      <c r="W125" s="28">
        <f>SMALL($F125:$Q125,2)</f>
        <v>0</v>
      </c>
      <c r="X125" s="28">
        <f>SMALL($F125:$Q125,3)</f>
        <v>0</v>
      </c>
      <c r="Y125" s="28">
        <f>SMALL($F125:$Q125,4)</f>
        <v>0</v>
      </c>
      <c r="Z125" s="28">
        <f>SMALL($F125:$Q125,5)</f>
        <v>0</v>
      </c>
      <c r="AA125" s="28">
        <f>SMALL($F125:$Q125,6)</f>
        <v>0</v>
      </c>
    </row>
    <row r="126" ht="19.5" customHeight="1">
      <c r="A126" s="26"/>
      <c r="B126" s="35"/>
      <c r="C126" s="35"/>
      <c r="D126" s="35"/>
      <c r="E126" s="48"/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32"/>
      <c r="Q126" s="28">
        <v>0</v>
      </c>
      <c r="R126" s="29">
        <f>SUM(F126:Q126)</f>
        <v>0</v>
      </c>
      <c r="S126" s="30">
        <f>SUM(V126:AA126)</f>
        <v>0</v>
      </c>
      <c r="T126" s="31">
        <f>R126-S126</f>
        <v>0</v>
      </c>
      <c r="U126" s="29">
        <f>COUNTIF($F126:$Q126,"&gt;0")</f>
        <v>0</v>
      </c>
      <c r="V126" s="28">
        <f>SMALL($F126:$Q126,1)</f>
        <v>0</v>
      </c>
      <c r="W126" s="28">
        <f>SMALL($F126:$Q126,2)</f>
        <v>0</v>
      </c>
      <c r="X126" s="28">
        <f>SMALL($F126:$Q126,3)</f>
        <v>0</v>
      </c>
      <c r="Y126" s="28">
        <f>SMALL($F126:$Q126,4)</f>
        <v>0</v>
      </c>
      <c r="Z126" s="28">
        <f>SMALL($F126:$Q126,5)</f>
        <v>0</v>
      </c>
      <c r="AA126" s="28">
        <f>SMALL($F126:$Q126,6)</f>
        <v>0</v>
      </c>
    </row>
    <row r="127" ht="19.5" customHeight="1">
      <c r="A127" s="26"/>
      <c r="B127" s="35"/>
      <c r="C127" s="35"/>
      <c r="D127" s="35"/>
      <c r="E127" s="48"/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32"/>
      <c r="Q127" s="28">
        <v>0</v>
      </c>
      <c r="R127" s="29">
        <f>SUM(F127:Q127)</f>
        <v>0</v>
      </c>
      <c r="S127" s="30">
        <f>SUM(V127:AA127)</f>
        <v>0</v>
      </c>
      <c r="T127" s="31">
        <f>R127-S127</f>
        <v>0</v>
      </c>
      <c r="U127" s="29">
        <f>COUNTIF($F127:$Q127,"&gt;0")</f>
        <v>0</v>
      </c>
      <c r="V127" s="28">
        <f>SMALL($F127:$Q127,1)</f>
        <v>0</v>
      </c>
      <c r="W127" s="28">
        <f>SMALL($F127:$Q127,2)</f>
        <v>0</v>
      </c>
      <c r="X127" s="28">
        <f>SMALL($F127:$Q127,3)</f>
        <v>0</v>
      </c>
      <c r="Y127" s="28">
        <f>SMALL($F127:$Q127,4)</f>
        <v>0</v>
      </c>
      <c r="Z127" s="28">
        <f>SMALL($F127:$Q127,5)</f>
        <v>0</v>
      </c>
      <c r="AA127" s="28">
        <f>SMALL($F127:$Q127,6)</f>
        <v>0</v>
      </c>
    </row>
    <row r="128" ht="19.5" customHeight="1">
      <c r="A128" s="63"/>
      <c r="B128" s="32"/>
      <c r="C128" s="32"/>
      <c r="D128" s="58"/>
      <c r="E128" s="64"/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8"/>
      <c r="Q128" s="56">
        <v>0</v>
      </c>
      <c r="R128" s="30">
        <f>SUM(F128:Q128)</f>
        <v>0</v>
      </c>
      <c r="S128" s="30">
        <f>SUM(V128:AA128)</f>
        <v>0</v>
      </c>
      <c r="T128" s="31">
        <f>R128-S128</f>
        <v>0</v>
      </c>
      <c r="U128" s="30">
        <f>COUNTIF($F128:$Q128,"&gt;0")</f>
        <v>0</v>
      </c>
      <c r="V128" s="28">
        <f>SMALL($F128:$Q128,1)</f>
        <v>0</v>
      </c>
      <c r="W128" s="28">
        <f>SMALL($F128:$Q128,2)</f>
        <v>0</v>
      </c>
      <c r="X128" s="28">
        <f>SMALL($F128:$Q128,3)</f>
        <v>0</v>
      </c>
      <c r="Y128" s="28">
        <f>SMALL($F128:$Q128,4)</f>
        <v>0</v>
      </c>
      <c r="Z128" s="28">
        <f>SMALL($F128:$Q128,5)</f>
        <v>0</v>
      </c>
      <c r="AA128" s="28">
        <f>SMALL($F128:$Q128,6)</f>
        <v>0</v>
      </c>
    </row>
    <row r="129" ht="19.5" customHeight="1">
      <c r="A129" s="63"/>
      <c r="B129" s="32"/>
      <c r="C129" s="32"/>
      <c r="D129" s="58"/>
      <c r="E129" s="64"/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8"/>
      <c r="Q129" s="56">
        <v>0</v>
      </c>
      <c r="R129" s="30">
        <f>SUM(F129:Q129)</f>
        <v>0</v>
      </c>
      <c r="S129" s="30">
        <f>SUM(V129:AA129)</f>
        <v>0</v>
      </c>
      <c r="T129" s="31">
        <f>R129-S129</f>
        <v>0</v>
      </c>
      <c r="U129" s="30">
        <f>COUNTIF($F129:$Q129,"&gt;0")</f>
        <v>0</v>
      </c>
      <c r="V129" s="28">
        <f>SMALL($F129:$Q129,1)</f>
        <v>0</v>
      </c>
      <c r="W129" s="28">
        <f>SMALL($F129:$Q129,2)</f>
        <v>0</v>
      </c>
      <c r="X129" s="28">
        <f>SMALL($F129:$Q129,3)</f>
        <v>0</v>
      </c>
      <c r="Y129" s="28">
        <f>SMALL($F129:$Q129,4)</f>
        <v>0</v>
      </c>
      <c r="Z129" s="28">
        <f>SMALL($F129:$Q129,5)</f>
        <v>0</v>
      </c>
      <c r="AA129" s="28">
        <f>SMALL($F129:$Q129,6)</f>
        <v>0</v>
      </c>
    </row>
    <row r="130" ht="19.5" customHeight="1">
      <c r="A130" s="63"/>
      <c r="B130" s="41"/>
      <c r="C130" s="41"/>
      <c r="D130" s="65"/>
      <c r="E130" s="66"/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8"/>
      <c r="Q130" s="56">
        <v>0</v>
      </c>
      <c r="R130" s="30">
        <f>SUM(F130:Q130)</f>
        <v>0</v>
      </c>
      <c r="S130" s="30">
        <f>SUM(V130:AA130)</f>
        <v>0</v>
      </c>
      <c r="T130" s="31">
        <f>R130-S130</f>
        <v>0</v>
      </c>
      <c r="U130" s="30">
        <f>COUNTIF($F130:$Q130,"&gt;0")</f>
        <v>0</v>
      </c>
      <c r="V130" s="28">
        <f>SMALL($F130:$Q130,1)</f>
        <v>0</v>
      </c>
      <c r="W130" s="28">
        <f>SMALL($F130:$Q130,2)</f>
        <v>0</v>
      </c>
      <c r="X130" s="28">
        <f>SMALL($F130:$Q130,3)</f>
        <v>0</v>
      </c>
      <c r="Y130" s="28">
        <f>SMALL($F130:$Q130,4)</f>
        <v>0</v>
      </c>
      <c r="Z130" s="28">
        <f>SMALL($F130:$Q130,5)</f>
        <v>0</v>
      </c>
      <c r="AA130" s="28">
        <f>SMALL($F130:$Q130,6)</f>
        <v>0</v>
      </c>
    </row>
    <row r="131" ht="19.5" customHeight="1">
      <c r="A131" s="63"/>
      <c r="B131" s="32"/>
      <c r="C131" s="32"/>
      <c r="D131" s="58"/>
      <c r="E131" s="64"/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8"/>
      <c r="Q131" s="56">
        <v>0</v>
      </c>
      <c r="R131" s="30">
        <f>SUM(F131:Q131)</f>
        <v>0</v>
      </c>
      <c r="S131" s="30">
        <f>SUM(V131:AA131)</f>
        <v>0</v>
      </c>
      <c r="T131" s="31">
        <f>R131-S131</f>
        <v>0</v>
      </c>
      <c r="U131" s="30">
        <f>COUNTIF($F131:$Q131,"&gt;0")</f>
        <v>0</v>
      </c>
      <c r="V131" s="28">
        <f>SMALL($F131:$Q131,1)</f>
        <v>0</v>
      </c>
      <c r="W131" s="28">
        <f>SMALL($F131:$Q131,2)</f>
        <v>0</v>
      </c>
      <c r="X131" s="28">
        <f>SMALL($F131:$Q131,3)</f>
        <v>0</v>
      </c>
      <c r="Y131" s="28">
        <f>SMALL($F131:$Q131,4)</f>
        <v>0</v>
      </c>
      <c r="Z131" s="28">
        <f>SMALL($F131:$Q131,5)</f>
        <v>0</v>
      </c>
      <c r="AA131" s="28">
        <f>SMALL($F131:$Q131,6)</f>
        <v>0</v>
      </c>
    </row>
    <row r="132" ht="19.5" customHeight="1">
      <c r="A132" s="63"/>
      <c r="B132" s="32"/>
      <c r="C132" s="32"/>
      <c r="D132" s="58"/>
      <c r="E132" s="64"/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8"/>
      <c r="Q132" s="56">
        <v>0</v>
      </c>
      <c r="R132" s="30">
        <f>SUM(F132:Q132)</f>
        <v>0</v>
      </c>
      <c r="S132" s="30">
        <f>SUM(V132:AA132)</f>
        <v>0</v>
      </c>
      <c r="T132" s="31">
        <f>R132-S132</f>
        <v>0</v>
      </c>
      <c r="U132" s="30">
        <f>COUNTIF($F132:$Q132,"&gt;0")</f>
        <v>0</v>
      </c>
      <c r="V132" s="28">
        <f>SMALL($F132:$Q132,1)</f>
        <v>0</v>
      </c>
      <c r="W132" s="28">
        <f>SMALL($F132:$Q132,2)</f>
        <v>0</v>
      </c>
      <c r="X132" s="28">
        <f>SMALL($F132:$Q132,3)</f>
        <v>0</v>
      </c>
      <c r="Y132" s="28">
        <f>SMALL($F132:$Q132,4)</f>
        <v>0</v>
      </c>
      <c r="Z132" s="28">
        <f>SMALL($F132:$Q132,5)</f>
        <v>0</v>
      </c>
      <c r="AA132" s="28">
        <f>SMALL($F132:$Q132,6)</f>
        <v>0</v>
      </c>
    </row>
    <row r="133" ht="19.5" customHeight="1">
      <c r="A133" s="63"/>
      <c r="B133" s="26"/>
      <c r="C133" s="32"/>
      <c r="D133" s="58"/>
      <c r="E133" s="64"/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8"/>
      <c r="Q133" s="56">
        <v>0</v>
      </c>
      <c r="R133" s="30">
        <f>SUM(F133:Q133)</f>
        <v>0</v>
      </c>
      <c r="S133" s="30">
        <f>SUM(V133:AA133)</f>
        <v>0</v>
      </c>
      <c r="T133" s="31">
        <f>R133-S133</f>
        <v>0</v>
      </c>
      <c r="U133" s="30">
        <f>COUNTIF($F133:$Q133,"&gt;0")</f>
        <v>0</v>
      </c>
      <c r="V133" s="28">
        <f>SMALL($F133:$Q133,1)</f>
        <v>0</v>
      </c>
      <c r="W133" s="28">
        <f>SMALL($F133:$Q133,2)</f>
        <v>0</v>
      </c>
      <c r="X133" s="28">
        <f>SMALL($F133:$Q133,3)</f>
        <v>0</v>
      </c>
      <c r="Y133" s="28">
        <f>SMALL($F133:$Q133,4)</f>
        <v>0</v>
      </c>
      <c r="Z133" s="28">
        <f>SMALL($F133:$Q133,5)</f>
        <v>0</v>
      </c>
      <c r="AA133" s="28">
        <f>SMALL($F133:$Q133,6)</f>
        <v>0</v>
      </c>
    </row>
    <row r="134" ht="19.5" customHeight="1">
      <c r="A134" s="63"/>
      <c r="B134" s="32"/>
      <c r="C134" s="32"/>
      <c r="D134" s="58"/>
      <c r="E134" s="64"/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8"/>
      <c r="Q134" s="56">
        <v>0</v>
      </c>
      <c r="R134" s="30">
        <f>SUM(F134:Q134)</f>
        <v>0</v>
      </c>
      <c r="S134" s="30">
        <f>SUM(V134:AA134)</f>
        <v>0</v>
      </c>
      <c r="T134" s="31">
        <f>R134-S134</f>
        <v>0</v>
      </c>
      <c r="U134" s="30">
        <f>COUNTIF($F134:$Q134,"&gt;0")</f>
        <v>0</v>
      </c>
      <c r="V134" s="28">
        <f>SMALL($F134:$Q134,1)</f>
        <v>0</v>
      </c>
      <c r="W134" s="28">
        <f>SMALL($F134:$Q134,2)</f>
        <v>0</v>
      </c>
      <c r="X134" s="28">
        <f>SMALL($F134:$Q134,3)</f>
        <v>0</v>
      </c>
      <c r="Y134" s="28">
        <f>SMALL($F134:$Q134,4)</f>
        <v>0</v>
      </c>
      <c r="Z134" s="28">
        <f>SMALL($F134:$Q134,5)</f>
        <v>0</v>
      </c>
      <c r="AA134" s="28">
        <f>SMALL($F134:$Q134,6)</f>
        <v>0</v>
      </c>
    </row>
    <row r="135" ht="19.5" customHeight="1">
      <c r="A135" s="63"/>
      <c r="B135" s="35"/>
      <c r="C135" s="35"/>
      <c r="D135" s="65"/>
      <c r="E135" s="66"/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8"/>
      <c r="Q135" s="56">
        <v>0</v>
      </c>
      <c r="R135" s="30">
        <f>SUM(F135:Q135)</f>
        <v>0</v>
      </c>
      <c r="S135" s="30">
        <f>SUM(V135:AA135)</f>
        <v>0</v>
      </c>
      <c r="T135" s="31">
        <f>R135-S135</f>
        <v>0</v>
      </c>
      <c r="U135" s="30">
        <f>COUNTIF($F135:$Q135,"&gt;0")</f>
        <v>0</v>
      </c>
      <c r="V135" s="28">
        <f>SMALL($F135:$Q135,1)</f>
        <v>0</v>
      </c>
      <c r="W135" s="28">
        <f>SMALL($F135:$Q135,2)</f>
        <v>0</v>
      </c>
      <c r="X135" s="28">
        <f>SMALL($F135:$Q135,3)</f>
        <v>0</v>
      </c>
      <c r="Y135" s="28">
        <f>SMALL($F135:$Q135,4)</f>
        <v>0</v>
      </c>
      <c r="Z135" s="28">
        <f>SMALL($F135:$Q135,5)</f>
        <v>0</v>
      </c>
      <c r="AA135" s="28">
        <f>SMALL($F135:$Q135,6)</f>
        <v>0</v>
      </c>
    </row>
    <row r="136" ht="19.5" customHeight="1">
      <c r="A136" s="63"/>
      <c r="B136" s="35"/>
      <c r="C136" s="35"/>
      <c r="D136" s="65"/>
      <c r="E136" s="64"/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8"/>
      <c r="Q136" s="56">
        <v>0</v>
      </c>
      <c r="R136" s="30">
        <f>SUM(F136:Q136)</f>
        <v>0</v>
      </c>
      <c r="S136" s="30">
        <f>SUM(V136:AA136)</f>
        <v>0</v>
      </c>
      <c r="T136" s="31">
        <f>R136-S136</f>
        <v>0</v>
      </c>
      <c r="U136" s="30">
        <f>COUNTIF($F136:$Q136,"&gt;0")</f>
        <v>0</v>
      </c>
      <c r="V136" s="28">
        <f>SMALL($F136:$Q136,1)</f>
        <v>0</v>
      </c>
      <c r="W136" s="28">
        <f>SMALL($F136:$Q136,2)</f>
        <v>0</v>
      </c>
      <c r="X136" s="28">
        <f>SMALL($F136:$Q136,3)</f>
        <v>0</v>
      </c>
      <c r="Y136" s="28">
        <f>SMALL($F136:$Q136,4)</f>
        <v>0</v>
      </c>
      <c r="Z136" s="28">
        <f>SMALL($F136:$Q136,5)</f>
        <v>0</v>
      </c>
      <c r="AA136" s="28">
        <f>SMALL($F136:$Q136,6)</f>
        <v>0</v>
      </c>
    </row>
    <row r="137" ht="19.5" customHeight="1">
      <c r="A137" s="63"/>
      <c r="B137" s="32"/>
      <c r="C137" s="32"/>
      <c r="D137" s="58"/>
      <c r="E137" s="64"/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8"/>
      <c r="Q137" s="56">
        <v>0</v>
      </c>
      <c r="R137" s="30">
        <f>SUM(F137:Q137)</f>
        <v>0</v>
      </c>
      <c r="S137" s="30">
        <f>SUM(V137:AA137)</f>
        <v>0</v>
      </c>
      <c r="T137" s="31">
        <f>R137-S137</f>
        <v>0</v>
      </c>
      <c r="U137" s="30">
        <f>COUNTIF($F137:$Q137,"&gt;0")</f>
        <v>0</v>
      </c>
      <c r="V137" s="28">
        <f>SMALL($F137:$Q137,1)</f>
        <v>0</v>
      </c>
      <c r="W137" s="28">
        <f>SMALL($F137:$Q137,2)</f>
        <v>0</v>
      </c>
      <c r="X137" s="28">
        <f>SMALL($F137:$Q137,3)</f>
        <v>0</v>
      </c>
      <c r="Y137" s="28">
        <f>SMALL($F137:$Q137,4)</f>
        <v>0</v>
      </c>
      <c r="Z137" s="28">
        <f>SMALL($F137:$Q137,5)</f>
        <v>0</v>
      </c>
      <c r="AA137" s="28">
        <f>SMALL($F137:$Q137,6)</f>
        <v>0</v>
      </c>
    </row>
    <row r="138" ht="19.5" customHeight="1">
      <c r="A138" s="63"/>
      <c r="B138" s="32"/>
      <c r="C138" s="32"/>
      <c r="D138" s="58"/>
      <c r="E138" s="64"/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8"/>
      <c r="Q138" s="56">
        <v>0</v>
      </c>
      <c r="R138" s="30">
        <f>SUM(F138:Q138)</f>
        <v>0</v>
      </c>
      <c r="S138" s="30">
        <f>SUM(V138:AA138)</f>
        <v>0</v>
      </c>
      <c r="T138" s="31">
        <f>R138-S138</f>
        <v>0</v>
      </c>
      <c r="U138" s="30">
        <f>COUNTIF($F138:$Q138,"&gt;0")</f>
        <v>0</v>
      </c>
      <c r="V138" s="28">
        <f>SMALL($F138:$Q138,1)</f>
        <v>0</v>
      </c>
      <c r="W138" s="28">
        <f>SMALL($F138:$Q138,2)</f>
        <v>0</v>
      </c>
      <c r="X138" s="28">
        <f>SMALL($F138:$Q138,3)</f>
        <v>0</v>
      </c>
      <c r="Y138" s="28">
        <f>SMALL($F138:$Q138,4)</f>
        <v>0</v>
      </c>
      <c r="Z138" s="28">
        <f>SMALL($F138:$Q138,5)</f>
        <v>0</v>
      </c>
      <c r="AA138" s="28">
        <f>SMALL($F138:$Q138,6)</f>
        <v>0</v>
      </c>
    </row>
    <row r="139" ht="19.5" customHeight="1">
      <c r="A139" s="63"/>
      <c r="B139" s="32"/>
      <c r="C139" s="32"/>
      <c r="D139" s="58"/>
      <c r="E139" s="64"/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8"/>
      <c r="Q139" s="56">
        <v>0</v>
      </c>
      <c r="R139" s="30">
        <f>SUM(F139:Q139)</f>
        <v>0</v>
      </c>
      <c r="S139" s="30">
        <f>SUM(V139:AA139)</f>
        <v>0</v>
      </c>
      <c r="T139" s="31">
        <f>R139-S139</f>
        <v>0</v>
      </c>
      <c r="U139" s="30">
        <f>COUNTIF($F139:$Q139,"&gt;0")</f>
        <v>0</v>
      </c>
      <c r="V139" s="28">
        <f>SMALL($F139:$Q139,1)</f>
        <v>0</v>
      </c>
      <c r="W139" s="28">
        <f>SMALL($F139:$Q139,2)</f>
        <v>0</v>
      </c>
      <c r="X139" s="28">
        <f>SMALL($F139:$Q139,3)</f>
        <v>0</v>
      </c>
      <c r="Y139" s="28">
        <f>SMALL($F139:$Q139,4)</f>
        <v>0</v>
      </c>
      <c r="Z139" s="28">
        <f>SMALL($F139:$Q139,5)</f>
        <v>0</v>
      </c>
      <c r="AA139" s="28">
        <f>SMALL($F139:$Q139,6)</f>
        <v>0</v>
      </c>
    </row>
    <row r="140" ht="19.5" customHeight="1">
      <c r="A140" s="63"/>
      <c r="B140" s="32"/>
      <c r="C140" s="32"/>
      <c r="D140" s="58"/>
      <c r="E140" s="64"/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8"/>
      <c r="Q140" s="56">
        <v>0</v>
      </c>
      <c r="R140" s="30">
        <f>SUM(F140:Q140)</f>
        <v>0</v>
      </c>
      <c r="S140" s="30">
        <f>SUM(V140:AA140)</f>
        <v>0</v>
      </c>
      <c r="T140" s="31">
        <f>R140-S140</f>
        <v>0</v>
      </c>
      <c r="U140" s="30">
        <f>COUNTIF($F140:$Q140,"&gt;0")</f>
        <v>0</v>
      </c>
      <c r="V140" s="28">
        <f>SMALL($F140:$Q140,1)</f>
        <v>0</v>
      </c>
      <c r="W140" s="28">
        <f>SMALL($F140:$Q140,2)</f>
        <v>0</v>
      </c>
      <c r="X140" s="28">
        <f>SMALL($F140:$Q140,3)</f>
        <v>0</v>
      </c>
      <c r="Y140" s="28">
        <f>SMALL($F140:$Q140,4)</f>
        <v>0</v>
      </c>
      <c r="Z140" s="28">
        <f>SMALL($F140:$Q140,5)</f>
        <v>0</v>
      </c>
      <c r="AA140" s="28">
        <f>SMALL($F140:$Q140,6)</f>
        <v>0</v>
      </c>
    </row>
    <row r="141" ht="19.5" customHeight="1">
      <c r="A141" s="63"/>
      <c r="B141" s="35"/>
      <c r="C141" s="35"/>
      <c r="D141" s="65"/>
      <c r="E141" s="66"/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8"/>
      <c r="Q141" s="56">
        <v>0</v>
      </c>
      <c r="R141" s="30">
        <f>SUM(F141:Q141)</f>
        <v>0</v>
      </c>
      <c r="S141" s="30">
        <f>SUM(V141:AA141)</f>
        <v>0</v>
      </c>
      <c r="T141" s="31">
        <f>R141-S141</f>
        <v>0</v>
      </c>
      <c r="U141" s="30">
        <f>COUNTIF($F141:$Q141,"&gt;0")</f>
        <v>0</v>
      </c>
      <c r="V141" s="28">
        <f>SMALL($F141:$Q141,1)</f>
        <v>0</v>
      </c>
      <c r="W141" s="28">
        <f>SMALL($F141:$Q141,2)</f>
        <v>0</v>
      </c>
      <c r="X141" s="28">
        <f>SMALL($F141:$Q141,3)</f>
        <v>0</v>
      </c>
      <c r="Y141" s="28">
        <f>SMALL($F141:$Q141,4)</f>
        <v>0</v>
      </c>
      <c r="Z141" s="28">
        <f>SMALL($F141:$Q141,5)</f>
        <v>0</v>
      </c>
      <c r="AA141" s="28">
        <f>SMALL($F141:$Q141,6)</f>
        <v>0</v>
      </c>
    </row>
    <row r="142" ht="19.5" customHeight="1">
      <c r="A142" s="63"/>
      <c r="B142" s="32"/>
      <c r="C142" s="32"/>
      <c r="D142" s="58"/>
      <c r="E142" s="64"/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8"/>
      <c r="Q142" s="56">
        <v>0</v>
      </c>
      <c r="R142" s="30">
        <f>SUM(F142:Q142)</f>
        <v>0</v>
      </c>
      <c r="S142" s="30">
        <f>SUM(V142:AA142)</f>
        <v>0</v>
      </c>
      <c r="T142" s="31">
        <f>R142-S142</f>
        <v>0</v>
      </c>
      <c r="U142" s="30">
        <f>COUNTIF($F142:$Q142,"&gt;0")</f>
        <v>0</v>
      </c>
      <c r="V142" s="28">
        <f>SMALL($F142:$Q142,1)</f>
        <v>0</v>
      </c>
      <c r="W142" s="28">
        <f>SMALL($F142:$Q142,2)</f>
        <v>0</v>
      </c>
      <c r="X142" s="28">
        <f>SMALL($F142:$Q142,3)</f>
        <v>0</v>
      </c>
      <c r="Y142" s="28">
        <f>SMALL($F142:$Q142,4)</f>
        <v>0</v>
      </c>
      <c r="Z142" s="28">
        <f>SMALL($F142:$Q142,5)</f>
        <v>0</v>
      </c>
      <c r="AA142" s="28">
        <f>SMALL($F142:$Q142,6)</f>
        <v>0</v>
      </c>
    </row>
    <row r="143" ht="19.5" customHeight="1">
      <c r="A143" s="63"/>
      <c r="B143" s="32"/>
      <c r="C143" s="32"/>
      <c r="D143" s="58"/>
      <c r="E143" s="64"/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8"/>
      <c r="Q143" s="56">
        <v>0</v>
      </c>
      <c r="R143" s="30">
        <f>SUM(F143:Q143)</f>
        <v>0</v>
      </c>
      <c r="S143" s="30">
        <f>SUM(V143:AA143)</f>
        <v>0</v>
      </c>
      <c r="T143" s="31">
        <f>R143-S143</f>
        <v>0</v>
      </c>
      <c r="U143" s="30">
        <f>COUNTIF($F143:$Q143,"&gt;0")</f>
        <v>0</v>
      </c>
      <c r="V143" s="28">
        <f>SMALL($F143:$Q143,1)</f>
        <v>0</v>
      </c>
      <c r="W143" s="28">
        <f>SMALL($F143:$Q143,2)</f>
        <v>0</v>
      </c>
      <c r="X143" s="28">
        <f>SMALL($F143:$Q143,3)</f>
        <v>0</v>
      </c>
      <c r="Y143" s="28">
        <f>SMALL($F143:$Q143,4)</f>
        <v>0</v>
      </c>
      <c r="Z143" s="28">
        <f>SMALL($F143:$Q143,5)</f>
        <v>0</v>
      </c>
      <c r="AA143" s="28">
        <f>SMALL($F143:$Q143,6)</f>
        <v>0</v>
      </c>
    </row>
    <row r="144" ht="19.5" customHeight="1">
      <c r="A144" s="63"/>
      <c r="B144" s="32"/>
      <c r="C144" s="32"/>
      <c r="D144" s="58"/>
      <c r="E144" s="64"/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8"/>
      <c r="Q144" s="56">
        <v>0</v>
      </c>
      <c r="R144" s="30">
        <f>SUM(F144:Q144)</f>
        <v>0</v>
      </c>
      <c r="S144" s="30">
        <f>SUM(V144:AA144)</f>
        <v>0</v>
      </c>
      <c r="T144" s="31">
        <f>R144-S144</f>
        <v>0</v>
      </c>
      <c r="U144" s="30">
        <f>COUNTIF($F144:$Q144,"&gt;0")</f>
        <v>0</v>
      </c>
      <c r="V144" s="28">
        <f>SMALL($F144:$Q144,1)</f>
        <v>0</v>
      </c>
      <c r="W144" s="28">
        <f>SMALL($F144:$Q144,2)</f>
        <v>0</v>
      </c>
      <c r="X144" s="28">
        <f>SMALL($F144:$Q144,3)</f>
        <v>0</v>
      </c>
      <c r="Y144" s="28">
        <f>SMALL($F144:$Q144,4)</f>
        <v>0</v>
      </c>
      <c r="Z144" s="28">
        <f>SMALL($F144:$Q144,5)</f>
        <v>0</v>
      </c>
      <c r="AA144" s="28">
        <f>SMALL($F144:$Q144,6)</f>
        <v>0</v>
      </c>
    </row>
    <row r="145" ht="19.5" customHeight="1">
      <c r="A145" s="63"/>
      <c r="B145" s="32"/>
      <c r="C145" s="32"/>
      <c r="D145" s="58"/>
      <c r="E145" s="66"/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8"/>
      <c r="Q145" s="56">
        <v>0</v>
      </c>
      <c r="R145" s="30">
        <f>SUM(F145:Q145)</f>
        <v>0</v>
      </c>
      <c r="S145" s="30">
        <f>SUM(V145:AA145)</f>
        <v>0</v>
      </c>
      <c r="T145" s="31">
        <f>R145-S145</f>
        <v>0</v>
      </c>
      <c r="U145" s="30">
        <f>COUNTIF($F145:$Q145,"&gt;0")</f>
        <v>0</v>
      </c>
      <c r="V145" s="28">
        <f>SMALL($F145:$Q145,1)</f>
        <v>0</v>
      </c>
      <c r="W145" s="28">
        <f>SMALL($F145:$Q145,2)</f>
        <v>0</v>
      </c>
      <c r="X145" s="28">
        <f>SMALL($F145:$Q145,3)</f>
        <v>0</v>
      </c>
      <c r="Y145" s="28">
        <f>SMALL($F145:$Q145,4)</f>
        <v>0</v>
      </c>
      <c r="Z145" s="28">
        <f>SMALL($F145:$Q145,5)</f>
        <v>0</v>
      </c>
      <c r="AA145" s="28">
        <f>SMALL($F145:$Q145,6)</f>
        <v>0</v>
      </c>
    </row>
    <row r="146" ht="19.5" customHeight="1">
      <c r="A146" s="63"/>
      <c r="B146" s="32"/>
      <c r="C146" s="32"/>
      <c r="D146" s="58"/>
      <c r="E146" s="64"/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8"/>
      <c r="Q146" s="56">
        <v>0</v>
      </c>
      <c r="R146" s="30">
        <f>SUM(F146:Q146)</f>
        <v>0</v>
      </c>
      <c r="S146" s="30">
        <f>SUM(V146:AA146)</f>
        <v>0</v>
      </c>
      <c r="T146" s="31">
        <f>R146-S146</f>
        <v>0</v>
      </c>
      <c r="U146" s="30">
        <f>COUNTIF($F146:$Q146,"&gt;0")</f>
        <v>0</v>
      </c>
      <c r="V146" s="28">
        <f>SMALL($F146:$Q146,1)</f>
        <v>0</v>
      </c>
      <c r="W146" s="28">
        <f>SMALL($F146:$Q146,2)</f>
        <v>0</v>
      </c>
      <c r="X146" s="28">
        <f>SMALL($F146:$Q146,3)</f>
        <v>0</v>
      </c>
      <c r="Y146" s="28">
        <f>SMALL($F146:$Q146,4)</f>
        <v>0</v>
      </c>
      <c r="Z146" s="28">
        <f>SMALL($F146:$Q146,5)</f>
        <v>0</v>
      </c>
      <c r="AA146" s="28">
        <f>SMALL($F146:$Q146,6)</f>
        <v>0</v>
      </c>
    </row>
    <row r="147" ht="19.5" customHeight="1">
      <c r="A147" s="63"/>
      <c r="B147" s="32"/>
      <c r="C147" s="32"/>
      <c r="D147" s="58"/>
      <c r="E147" s="64"/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8"/>
      <c r="Q147" s="56">
        <v>0</v>
      </c>
      <c r="R147" s="30">
        <f>SUM(F147:Q147)</f>
        <v>0</v>
      </c>
      <c r="S147" s="30">
        <f>SUM(V147:AA147)</f>
        <v>0</v>
      </c>
      <c r="T147" s="31">
        <f>R147-S147</f>
        <v>0</v>
      </c>
      <c r="U147" s="30">
        <f>COUNTIF($F147:$Q147,"&gt;0")</f>
        <v>0</v>
      </c>
      <c r="V147" s="28">
        <f>SMALL($F147:$Q147,1)</f>
        <v>0</v>
      </c>
      <c r="W147" s="28">
        <f>SMALL($F147:$Q147,2)</f>
        <v>0</v>
      </c>
      <c r="X147" s="28">
        <f>SMALL($F147:$Q147,3)</f>
        <v>0</v>
      </c>
      <c r="Y147" s="28">
        <f>SMALL($F147:$Q147,4)</f>
        <v>0</v>
      </c>
      <c r="Z147" s="28">
        <f>SMALL($F147:$Q147,5)</f>
        <v>0</v>
      </c>
      <c r="AA147" s="28">
        <f>SMALL($F147:$Q147,6)</f>
        <v>0</v>
      </c>
    </row>
    <row r="148" ht="19.5" customHeight="1">
      <c r="A148" s="63"/>
      <c r="B148" s="35"/>
      <c r="C148" s="35"/>
      <c r="D148" s="65"/>
      <c r="E148" s="66"/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8"/>
      <c r="Q148" s="56">
        <v>0</v>
      </c>
      <c r="R148" s="30">
        <f>SUM(F148:Q148)</f>
        <v>0</v>
      </c>
      <c r="S148" s="30">
        <f>SUM(V148:AA148)</f>
        <v>0</v>
      </c>
      <c r="T148" s="31">
        <f>R148-S148</f>
        <v>0</v>
      </c>
      <c r="U148" s="30">
        <f>COUNTIF($F148:$Q148,"&gt;0")</f>
        <v>0</v>
      </c>
      <c r="V148" s="28">
        <f>SMALL($F148:$Q148,1)</f>
        <v>0</v>
      </c>
      <c r="W148" s="28">
        <f>SMALL($F148:$Q148,2)</f>
        <v>0</v>
      </c>
      <c r="X148" s="28">
        <f>SMALL($F148:$Q148,3)</f>
        <v>0</v>
      </c>
      <c r="Y148" s="28">
        <f>SMALL($F148:$Q148,4)</f>
        <v>0</v>
      </c>
      <c r="Z148" s="28">
        <f>SMALL($F148:$Q148,5)</f>
        <v>0</v>
      </c>
      <c r="AA148" s="28">
        <f>SMALL($F148:$Q148,6)</f>
        <v>0</v>
      </c>
    </row>
    <row r="149" ht="20.25" customHeight="1">
      <c r="A149" s="63"/>
      <c r="B149" s="32"/>
      <c r="C149" s="32"/>
      <c r="D149" s="58"/>
      <c r="E149" s="64"/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8"/>
      <c r="Q149" s="56">
        <v>0</v>
      </c>
      <c r="R149" s="30">
        <f>SUM(F149:Q149)</f>
        <v>0</v>
      </c>
      <c r="S149" s="30">
        <f>SUM(V149:AA149)</f>
        <v>0</v>
      </c>
      <c r="T149" s="31">
        <f>R149-S149</f>
        <v>0</v>
      </c>
      <c r="U149" s="30">
        <f>COUNTIF($F149:$Q149,"&gt;0")</f>
        <v>0</v>
      </c>
      <c r="V149" s="28">
        <f>SMALL($F149:$Q149,1)</f>
        <v>0</v>
      </c>
      <c r="W149" s="28">
        <f>SMALL($F149:$Q149,2)</f>
        <v>0</v>
      </c>
      <c r="X149" s="28">
        <f>SMALL($F149:$Q149,3)</f>
        <v>0</v>
      </c>
      <c r="Y149" s="28">
        <f>SMALL($F149:$Q149,4)</f>
        <v>0</v>
      </c>
      <c r="Z149" s="28">
        <f>SMALL($F149:$Q149,5)</f>
        <v>0</v>
      </c>
      <c r="AA149" s="28">
        <f>SMALL($F149:$Q149,6)</f>
        <v>0</v>
      </c>
    </row>
    <row r="150" ht="20.25" customHeight="1">
      <c r="A150" s="63"/>
      <c r="B150" s="32"/>
      <c r="C150" s="32"/>
      <c r="D150" s="58"/>
      <c r="E150" s="64"/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8"/>
      <c r="Q150" s="56">
        <v>0</v>
      </c>
      <c r="R150" s="30">
        <f>SUM(F150:Q150)</f>
        <v>0</v>
      </c>
      <c r="S150" s="30">
        <f>SUM(V150:AA150)</f>
        <v>0</v>
      </c>
      <c r="T150" s="31">
        <f>R150-S150</f>
        <v>0</v>
      </c>
      <c r="U150" s="30">
        <f>COUNTIF($F150:$Q150,"&gt;0")</f>
        <v>0</v>
      </c>
      <c r="V150" s="28">
        <f>SMALL($F150:$Q150,1)</f>
        <v>0</v>
      </c>
      <c r="W150" s="28">
        <f>SMALL($F150:$Q150,2)</f>
        <v>0</v>
      </c>
      <c r="X150" s="28">
        <f>SMALL($F150:$Q150,3)</f>
        <v>0</v>
      </c>
      <c r="Y150" s="28">
        <f>SMALL($F150:$Q150,4)</f>
        <v>0</v>
      </c>
      <c r="Z150" s="28">
        <f>SMALL($F150:$Q150,5)</f>
        <v>0</v>
      </c>
      <c r="AA150" s="28">
        <f>SMALL($F150:$Q150,6)</f>
        <v>0</v>
      </c>
    </row>
    <row r="151" ht="20.25" customHeight="1">
      <c r="A151" s="63"/>
      <c r="B151" s="32"/>
      <c r="C151" s="32"/>
      <c r="D151" s="58"/>
      <c r="E151" s="64"/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8"/>
      <c r="Q151" s="56">
        <v>0</v>
      </c>
      <c r="R151" s="30">
        <f>SUM(F151:Q151)</f>
        <v>0</v>
      </c>
      <c r="S151" s="30">
        <f>SUM(V151:AA151)</f>
        <v>0</v>
      </c>
      <c r="T151" s="31">
        <f>R151-S151</f>
        <v>0</v>
      </c>
      <c r="U151" s="30">
        <f>COUNTIF($F151:$Q151,"&gt;0")</f>
        <v>0</v>
      </c>
      <c r="V151" s="28">
        <f>SMALL($F151:$Q151,1)</f>
        <v>0</v>
      </c>
      <c r="W151" s="28">
        <f>SMALL($F151:$Q151,2)</f>
        <v>0</v>
      </c>
      <c r="X151" s="28">
        <f>SMALL($F151:$Q151,3)</f>
        <v>0</v>
      </c>
      <c r="Y151" s="28">
        <f>SMALL($F151:$Q151,4)</f>
        <v>0</v>
      </c>
      <c r="Z151" s="28">
        <f>SMALL($F151:$Q151,5)</f>
        <v>0</v>
      </c>
      <c r="AA151" s="28">
        <f>SMALL($F151:$Q151,6)</f>
        <v>0</v>
      </c>
    </row>
    <row r="152" ht="20.25" customHeight="1">
      <c r="A152" s="63"/>
      <c r="B152" s="35"/>
      <c r="C152" s="35"/>
      <c r="D152" s="65"/>
      <c r="E152" s="66"/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8"/>
      <c r="Q152" s="56">
        <v>0</v>
      </c>
      <c r="R152" s="30">
        <f>SUM(F152:Q152)</f>
        <v>0</v>
      </c>
      <c r="S152" s="30">
        <f>SUM(V152:AA152)</f>
        <v>0</v>
      </c>
      <c r="T152" s="31">
        <f>R152-S152</f>
        <v>0</v>
      </c>
      <c r="U152" s="30">
        <f>COUNTIF($F152:$Q152,"&gt;0")</f>
        <v>0</v>
      </c>
      <c r="V152" s="28">
        <f>SMALL($F152:$Q152,1)</f>
        <v>0</v>
      </c>
      <c r="W152" s="28">
        <f>SMALL($F152:$Q152,2)</f>
        <v>0</v>
      </c>
      <c r="X152" s="28">
        <f>SMALL($F152:$Q152,3)</f>
        <v>0</v>
      </c>
      <c r="Y152" s="28">
        <f>SMALL($F152:$Q152,4)</f>
        <v>0</v>
      </c>
      <c r="Z152" s="28">
        <f>SMALL($F152:$Q152,5)</f>
        <v>0</v>
      </c>
      <c r="AA152" s="28">
        <f>SMALL($F152:$Q152,6)</f>
        <v>0</v>
      </c>
    </row>
    <row r="153" ht="20.25" customHeight="1">
      <c r="A153" s="63"/>
      <c r="B153" s="35"/>
      <c r="C153" s="35"/>
      <c r="D153" s="65"/>
      <c r="E153" s="66"/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8"/>
      <c r="Q153" s="56">
        <v>0</v>
      </c>
      <c r="R153" s="30">
        <f>SUM(F153:Q153)</f>
        <v>0</v>
      </c>
      <c r="S153" s="30">
        <f>SUM(V153:AA153)</f>
        <v>0</v>
      </c>
      <c r="T153" s="31">
        <f>R153-S153</f>
        <v>0</v>
      </c>
      <c r="U153" s="30">
        <f>COUNTIF($F153:$Q153,"&gt;0")</f>
        <v>0</v>
      </c>
      <c r="V153" s="28">
        <f>SMALL($F153:$Q153,1)</f>
        <v>0</v>
      </c>
      <c r="W153" s="28">
        <f>SMALL($F153:$Q153,2)</f>
        <v>0</v>
      </c>
      <c r="X153" s="28">
        <f>SMALL($F153:$Q153,3)</f>
        <v>0</v>
      </c>
      <c r="Y153" s="28">
        <f>SMALL($F153:$Q153,4)</f>
        <v>0</v>
      </c>
      <c r="Z153" s="28">
        <f>SMALL($F153:$Q153,5)</f>
        <v>0</v>
      </c>
      <c r="AA153" s="28">
        <f>SMALL($F153:$Q153,6)</f>
        <v>0</v>
      </c>
    </row>
    <row r="154" ht="20.25" customHeight="1">
      <c r="A154" s="63"/>
      <c r="B154" s="35"/>
      <c r="C154" s="35"/>
      <c r="D154" s="65"/>
      <c r="E154" s="66"/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8"/>
      <c r="Q154" s="56">
        <v>0</v>
      </c>
      <c r="R154" s="30">
        <f>SUM(F154:Q154)</f>
        <v>0</v>
      </c>
      <c r="S154" s="30">
        <f>SUM(V154:AA154)</f>
        <v>0</v>
      </c>
      <c r="T154" s="31">
        <f>R154-S154</f>
        <v>0</v>
      </c>
      <c r="U154" s="30">
        <f>COUNTIF($F154:$Q154,"&gt;0")</f>
        <v>0</v>
      </c>
      <c r="V154" s="28">
        <f>SMALL($F154:$Q154,1)</f>
        <v>0</v>
      </c>
      <c r="W154" s="28">
        <f>SMALL($F154:$Q154,2)</f>
        <v>0</v>
      </c>
      <c r="X154" s="28">
        <f>SMALL($F154:$Q154,3)</f>
        <v>0</v>
      </c>
      <c r="Y154" s="28">
        <f>SMALL($F154:$Q154,4)</f>
        <v>0</v>
      </c>
      <c r="Z154" s="28">
        <f>SMALL($F154:$Q154,5)</f>
        <v>0</v>
      </c>
      <c r="AA154" s="28">
        <f>SMALL($F154:$Q154,6)</f>
        <v>0</v>
      </c>
    </row>
    <row r="155" ht="20.25" customHeight="1">
      <c r="A155" s="63"/>
      <c r="B155" s="35"/>
      <c r="C155" s="35"/>
      <c r="D155" s="65"/>
      <c r="E155" s="66"/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8"/>
      <c r="Q155" s="56">
        <v>0</v>
      </c>
      <c r="R155" s="30">
        <f>SUM(F155:Q155)</f>
        <v>0</v>
      </c>
      <c r="S155" s="30">
        <f>SUM(V155:AA155)</f>
        <v>0</v>
      </c>
      <c r="T155" s="31">
        <f>R155-S155</f>
        <v>0</v>
      </c>
      <c r="U155" s="30">
        <f>COUNTIF($F155:$Q155,"&gt;0")</f>
        <v>0</v>
      </c>
      <c r="V155" s="28">
        <f>SMALL($F155:$Q155,1)</f>
        <v>0</v>
      </c>
      <c r="W155" s="28">
        <f>SMALL($F155:$Q155,2)</f>
        <v>0</v>
      </c>
      <c r="X155" s="28">
        <f>SMALL($F155:$Q155,3)</f>
        <v>0</v>
      </c>
      <c r="Y155" s="28">
        <f>SMALL($F155:$Q155,4)</f>
        <v>0</v>
      </c>
      <c r="Z155" s="28">
        <f>SMALL($F155:$Q155,5)</f>
        <v>0</v>
      </c>
      <c r="AA155" s="28">
        <f>SMALL($F155:$Q155,6)</f>
        <v>0</v>
      </c>
    </row>
    <row r="156" ht="20.25" customHeight="1">
      <c r="A156" s="63"/>
      <c r="B156" s="32"/>
      <c r="C156" s="32"/>
      <c r="D156" s="58"/>
      <c r="E156" s="64"/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8"/>
      <c r="Q156" s="56">
        <v>0</v>
      </c>
      <c r="R156" s="30">
        <f>SUM(F156:Q156)</f>
        <v>0</v>
      </c>
      <c r="S156" s="30">
        <f>SUM(V156:AA156)</f>
        <v>0</v>
      </c>
      <c r="T156" s="31">
        <f>R156-S156</f>
        <v>0</v>
      </c>
      <c r="U156" s="30">
        <f>COUNTIF($F156:$Q156,"&gt;0")</f>
        <v>0</v>
      </c>
      <c r="V156" s="28">
        <f>SMALL($F156:$Q156,1)</f>
        <v>0</v>
      </c>
      <c r="W156" s="28">
        <f>SMALL($F156:$Q156,2)</f>
        <v>0</v>
      </c>
      <c r="X156" s="28">
        <f>SMALL($F156:$Q156,3)</f>
        <v>0</v>
      </c>
      <c r="Y156" s="28">
        <f>SMALL($F156:$Q156,4)</f>
        <v>0</v>
      </c>
      <c r="Z156" s="28">
        <f>SMALL($F156:$Q156,5)</f>
        <v>0</v>
      </c>
      <c r="AA156" s="28">
        <f>SMALL($F156:$Q156,6)</f>
        <v>0</v>
      </c>
    </row>
    <row r="157" ht="20.25" customHeight="1">
      <c r="A157" s="63"/>
      <c r="B157" s="32"/>
      <c r="C157" s="32"/>
      <c r="D157" s="58"/>
      <c r="E157" s="64"/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8"/>
      <c r="Q157" s="56">
        <v>0</v>
      </c>
      <c r="R157" s="30">
        <f>SUM(F157:Q157)</f>
        <v>0</v>
      </c>
      <c r="S157" s="30">
        <f>SUM(V157:AA157)</f>
        <v>0</v>
      </c>
      <c r="T157" s="31">
        <f>R157-S157</f>
        <v>0</v>
      </c>
      <c r="U157" s="30">
        <f>COUNTIF($F157:$Q157,"&gt;0")</f>
        <v>0</v>
      </c>
      <c r="V157" s="28">
        <f>SMALL($F157:$Q157,1)</f>
        <v>0</v>
      </c>
      <c r="W157" s="28">
        <f>SMALL($F157:$Q157,2)</f>
        <v>0</v>
      </c>
      <c r="X157" s="28">
        <f>SMALL($F157:$Q157,3)</f>
        <v>0</v>
      </c>
      <c r="Y157" s="28">
        <f>SMALL($F157:$Q157,4)</f>
        <v>0</v>
      </c>
      <c r="Z157" s="28">
        <f>SMALL($F157:$Q157,5)</f>
        <v>0</v>
      </c>
      <c r="AA157" s="28">
        <f>SMALL($F157:$Q157,6)</f>
        <v>0</v>
      </c>
    </row>
    <row r="158" ht="20.25" customHeight="1">
      <c r="A158" s="63"/>
      <c r="B158" s="32"/>
      <c r="C158" s="32"/>
      <c r="D158" s="58"/>
      <c r="E158" s="64"/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8"/>
      <c r="Q158" s="56">
        <v>0</v>
      </c>
      <c r="R158" s="30">
        <f>SUM(F158:Q158)</f>
        <v>0</v>
      </c>
      <c r="S158" s="30">
        <f>SUM(V158:AA158)</f>
        <v>0</v>
      </c>
      <c r="T158" s="31">
        <f>R158-S158</f>
        <v>0</v>
      </c>
      <c r="U158" s="30">
        <f>COUNTIF($F158:$Q158,"&gt;0")</f>
        <v>0</v>
      </c>
      <c r="V158" s="28">
        <f>SMALL($F158:$Q158,1)</f>
        <v>0</v>
      </c>
      <c r="W158" s="28">
        <f>SMALL($F158:$Q158,2)</f>
        <v>0</v>
      </c>
      <c r="X158" s="28">
        <f>SMALL($F158:$Q158,3)</f>
        <v>0</v>
      </c>
      <c r="Y158" s="28">
        <f>SMALL($F158:$Q158,4)</f>
        <v>0</v>
      </c>
      <c r="Z158" s="28">
        <f>SMALL($F158:$Q158,5)</f>
        <v>0</v>
      </c>
      <c r="AA158" s="28">
        <f>SMALL($F158:$Q158,6)</f>
        <v>0</v>
      </c>
    </row>
  </sheetData>
  <pageMargins left="0.75" right="0.75" top="1" bottom="1" header="0.512" footer="0.512"/>
  <pageSetup firstPageNumber="1" fitToHeight="1" fitToWidth="1" scale="65" useFirstPageNumber="0" orientation="landscape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A100"/>
  <sheetViews>
    <sheetView workbookViewId="0" showGridLines="0" defaultGridColor="1"/>
  </sheetViews>
  <sheetFormatPr defaultColWidth="13" defaultRowHeight="19.5" customHeight="1" outlineLevelRow="0" outlineLevelCol="0"/>
  <cols>
    <col min="1" max="1" width="5.86719" style="67" customWidth="1"/>
    <col min="2" max="2" width="17.4453" style="67" customWidth="1"/>
    <col min="3" max="3" width="24.8672" style="67" customWidth="1"/>
    <col min="4" max="4" width="5.44531" style="67" customWidth="1"/>
    <col min="5" max="5" width="6.15625" style="67" customWidth="1"/>
    <col min="6" max="6" width="9.57812" style="67" customWidth="1"/>
    <col min="7" max="7" width="9.28906" style="67" customWidth="1"/>
    <col min="8" max="8" width="3.57812" style="67" customWidth="1"/>
    <col min="9" max="9" width="3.86719" style="67" customWidth="1"/>
    <col min="10" max="10" width="9.73438" style="67" customWidth="1"/>
    <col min="11" max="11" width="9.57812" style="67" customWidth="1"/>
    <col min="12" max="12" width="3.86719" style="67" customWidth="1"/>
    <col min="13" max="13" width="8.57812" style="67" customWidth="1"/>
    <col min="14" max="14" width="8" style="67" customWidth="1"/>
    <col min="15" max="15" width="4.15625" style="67" customWidth="1"/>
    <col min="16" max="16" width="9.57812" style="67" customWidth="1"/>
    <col min="17" max="17" width="9.73438" style="67" customWidth="1"/>
    <col min="18" max="18" width="7" style="67" customWidth="1"/>
    <col min="19" max="19" width="5.28906" style="67" customWidth="1"/>
    <col min="20" max="20" width="8.57812" style="67" customWidth="1"/>
    <col min="21" max="21" width="6.73438" style="67" customWidth="1"/>
    <col min="22" max="22" width="5.44531" style="67" customWidth="1"/>
    <col min="23" max="23" width="5.57812" style="67" customWidth="1"/>
    <col min="24" max="24" width="5.44531" style="67" customWidth="1"/>
    <col min="25" max="25" width="5.73438" style="67" customWidth="1"/>
    <col min="26" max="26" width="5.86719" style="67" customWidth="1"/>
    <col min="27" max="27" width="6" style="67" customWidth="1"/>
    <col min="28" max="256" width="13" style="67" customWidth="1"/>
  </cols>
  <sheetData>
    <row r="1" ht="19.5" customHeight="1">
      <c r="A1" t="s" s="2">
        <v>0</v>
      </c>
      <c r="B1" s="3"/>
      <c r="C1" s="3"/>
      <c r="D1" s="4"/>
      <c r="E1" s="5"/>
      <c r="F1" s="4"/>
      <c r="G1" s="4"/>
      <c r="H1" s="4"/>
      <c r="I1" s="4"/>
      <c r="J1" s="6"/>
      <c r="K1" s="6"/>
      <c r="L1" s="4"/>
      <c r="M1" s="4"/>
      <c r="N1" s="4"/>
      <c r="O1" s="4"/>
      <c r="P1" s="4"/>
      <c r="Q1" s="4"/>
      <c r="R1" s="4"/>
      <c r="S1" s="7"/>
      <c r="T1" s="8"/>
      <c r="U1" s="4"/>
      <c r="V1" s="9"/>
      <c r="W1" s="9"/>
      <c r="X1" s="9"/>
      <c r="Y1" s="9"/>
      <c r="Z1" s="9"/>
      <c r="AA1" s="9"/>
    </row>
    <row r="2" ht="19.5" customHeight="1">
      <c r="A2" t="s" s="10">
        <v>102</v>
      </c>
      <c r="B2" s="11"/>
      <c r="C2" s="12"/>
      <c r="D2" s="13"/>
      <c r="E2" s="14"/>
      <c r="F2" s="13"/>
      <c r="G2" s="13"/>
      <c r="H2" s="13"/>
      <c r="I2" s="13"/>
      <c r="J2" s="15">
        <v>43281</v>
      </c>
      <c r="K2" s="16"/>
      <c r="L2" s="13"/>
      <c r="M2" s="13"/>
      <c r="N2" s="13"/>
      <c r="O2" s="13"/>
      <c r="P2" s="13"/>
      <c r="Q2" s="13"/>
      <c r="R2" s="13"/>
      <c r="S2" s="17"/>
      <c r="T2" s="18"/>
      <c r="U2" s="13"/>
      <c r="V2" s="19"/>
      <c r="W2" s="19"/>
      <c r="X2" s="19"/>
      <c r="Y2" s="19"/>
      <c r="Z2" s="19"/>
      <c r="AA2" s="19"/>
    </row>
    <row r="3" ht="19.5" customHeight="1">
      <c r="A3" t="s" s="20">
        <v>2</v>
      </c>
      <c r="B3" t="s" s="20">
        <v>3</v>
      </c>
      <c r="C3" t="s" s="20">
        <v>4</v>
      </c>
      <c r="D3" t="s" s="20">
        <v>5</v>
      </c>
      <c r="E3" t="s" s="20">
        <v>6</v>
      </c>
      <c r="F3" t="s" s="20">
        <v>7</v>
      </c>
      <c r="G3" t="s" s="20">
        <v>8</v>
      </c>
      <c r="H3" t="s" s="20">
        <v>9</v>
      </c>
      <c r="I3" t="s" s="20">
        <v>10</v>
      </c>
      <c r="J3" t="s" s="20">
        <v>11</v>
      </c>
      <c r="K3" t="s" s="20">
        <v>12</v>
      </c>
      <c r="L3" t="s" s="20">
        <v>13</v>
      </c>
      <c r="M3" t="s" s="20">
        <v>14</v>
      </c>
      <c r="N3" t="s" s="20">
        <v>15</v>
      </c>
      <c r="O3" t="s" s="20">
        <v>16</v>
      </c>
      <c r="P3" t="s" s="20">
        <v>17</v>
      </c>
      <c r="Q3" t="s" s="20">
        <v>18</v>
      </c>
      <c r="R3" t="s" s="20">
        <v>19</v>
      </c>
      <c r="S3" t="s" s="20">
        <v>20</v>
      </c>
      <c r="T3" t="s" s="21">
        <v>21</v>
      </c>
      <c r="U3" t="s" s="22">
        <v>22</v>
      </c>
      <c r="V3" t="s" s="22">
        <v>23</v>
      </c>
      <c r="W3" t="s" s="22">
        <v>24</v>
      </c>
      <c r="X3" t="s" s="22">
        <v>25</v>
      </c>
      <c r="Y3" t="s" s="22">
        <v>26</v>
      </c>
      <c r="Z3" t="s" s="22">
        <v>27</v>
      </c>
      <c r="AA3" t="s" s="22">
        <v>28</v>
      </c>
    </row>
    <row r="4" ht="19.5" customHeight="1">
      <c r="A4" s="23">
        <v>1</v>
      </c>
      <c r="B4" t="s" s="68">
        <v>103</v>
      </c>
      <c r="C4" t="s" s="22">
        <v>104</v>
      </c>
      <c r="D4" s="55"/>
      <c r="E4" t="s" s="27">
        <v>105</v>
      </c>
      <c r="F4" s="28">
        <v>0</v>
      </c>
      <c r="G4" s="28">
        <v>0</v>
      </c>
      <c r="H4" s="28">
        <v>0</v>
      </c>
      <c r="I4" s="28">
        <v>0</v>
      </c>
      <c r="J4" s="28">
        <v>190</v>
      </c>
      <c r="K4" s="28">
        <v>0</v>
      </c>
      <c r="L4" s="28">
        <v>0</v>
      </c>
      <c r="M4" s="28">
        <v>200</v>
      </c>
      <c r="N4" s="28">
        <v>200</v>
      </c>
      <c r="O4" s="28">
        <v>0</v>
      </c>
      <c r="P4" s="28">
        <v>200</v>
      </c>
      <c r="Q4" s="28">
        <v>0</v>
      </c>
      <c r="R4" s="29">
        <f>SUM(F4:Q4)</f>
        <v>790</v>
      </c>
      <c r="S4" s="30">
        <f>SUM(V4:AA4)</f>
        <v>0</v>
      </c>
      <c r="T4" s="31">
        <f>R4-S4</f>
        <v>790</v>
      </c>
      <c r="U4" s="29">
        <f>COUNTIF($F4:$Q4,"&gt;0")</f>
        <v>4</v>
      </c>
      <c r="V4" s="28">
        <f>SMALL($F4:$Q4,1)</f>
        <v>0</v>
      </c>
      <c r="W4" s="28">
        <f>SMALL($F4:$Q4,2)</f>
        <v>0</v>
      </c>
      <c r="X4" s="28">
        <f>SMALL($F4:$Q4,3)</f>
        <v>0</v>
      </c>
      <c r="Y4" s="28">
        <f>SMALL($F4:$Q4,4)</f>
        <v>0</v>
      </c>
      <c r="Z4" s="28">
        <f>SMALL($F4:$Q4,5)</f>
        <v>0</v>
      </c>
      <c r="AA4" s="28">
        <f>SMALL($F4:$Q4,6)</f>
        <v>0</v>
      </c>
    </row>
    <row r="5" ht="19.5" customHeight="1">
      <c r="A5" s="23">
        <v>2</v>
      </c>
      <c r="B5" t="s" s="45">
        <v>106</v>
      </c>
      <c r="C5" t="s" s="34">
        <v>107</v>
      </c>
      <c r="D5" s="35"/>
      <c r="E5" t="s" s="27">
        <v>105</v>
      </c>
      <c r="F5" s="28">
        <v>0</v>
      </c>
      <c r="G5" s="28">
        <v>200</v>
      </c>
      <c r="H5" s="28">
        <v>0</v>
      </c>
      <c r="I5" s="28">
        <v>0</v>
      </c>
      <c r="J5" s="28">
        <v>180</v>
      </c>
      <c r="K5" s="28">
        <v>200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9">
        <f>SUM(F5:Q5)</f>
        <v>580</v>
      </c>
      <c r="S5" s="30">
        <f>SUM(V5:AA5)</f>
        <v>0</v>
      </c>
      <c r="T5" s="31">
        <f>R5-S5</f>
        <v>580</v>
      </c>
      <c r="U5" s="29">
        <f>COUNTIF($F5:$Q5,"&gt;0")</f>
        <v>3</v>
      </c>
      <c r="V5" s="28">
        <f>SMALL($F5:$Q5,1)</f>
        <v>0</v>
      </c>
      <c r="W5" s="28">
        <f>SMALL($F5:$Q5,2)</f>
        <v>0</v>
      </c>
      <c r="X5" s="28">
        <f>SMALL($F5:$Q5,3)</f>
        <v>0</v>
      </c>
      <c r="Y5" s="28">
        <f>SMALL($F5:$Q5,4)</f>
        <v>0</v>
      </c>
      <c r="Z5" s="28">
        <f>SMALL($F5:$Q5,5)</f>
        <v>0</v>
      </c>
      <c r="AA5" s="28">
        <f>SMALL($F5:$Q5,6)</f>
        <v>0</v>
      </c>
    </row>
    <row r="6" ht="19.5" customHeight="1">
      <c r="A6" s="26"/>
      <c r="B6" t="s" s="40">
        <v>108</v>
      </c>
      <c r="C6" s="35"/>
      <c r="D6" s="35"/>
      <c r="E6" s="48"/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190</v>
      </c>
      <c r="N6" s="28">
        <v>0</v>
      </c>
      <c r="O6" s="28">
        <v>0</v>
      </c>
      <c r="P6" s="28">
        <v>190</v>
      </c>
      <c r="Q6" s="28">
        <v>0</v>
      </c>
      <c r="R6" s="29">
        <f>SUM(F6:Q6)</f>
        <v>380</v>
      </c>
      <c r="S6" s="30">
        <f>SUM(V6:AA6)</f>
        <v>0</v>
      </c>
      <c r="T6" s="31">
        <f>R6-S6</f>
        <v>380</v>
      </c>
      <c r="U6" s="29">
        <f>COUNTIF($F6:$Q6,"&gt;0")</f>
        <v>2</v>
      </c>
      <c r="V6" s="28">
        <f>SMALL($F6:$Q6,1)</f>
        <v>0</v>
      </c>
      <c r="W6" s="28">
        <f>SMALL($F6:$Q6,2)</f>
        <v>0</v>
      </c>
      <c r="X6" s="28">
        <f>SMALL($F6:$Q6,3)</f>
        <v>0</v>
      </c>
      <c r="Y6" s="28">
        <f>SMALL($F6:$Q6,4)</f>
        <v>0</v>
      </c>
      <c r="Z6" s="28">
        <f>SMALL($F6:$Q6,5)</f>
        <v>0</v>
      </c>
      <c r="AA6" s="28">
        <f>SMALL($F6:$Q6,6)</f>
        <v>0</v>
      </c>
    </row>
    <row r="7" ht="19.5" customHeight="1">
      <c r="A7" s="69">
        <v>1</v>
      </c>
      <c r="B7" t="s" s="60">
        <v>109</v>
      </c>
      <c r="C7" s="32"/>
      <c r="D7" s="70"/>
      <c r="E7" t="s" s="27">
        <v>105</v>
      </c>
      <c r="F7" s="28">
        <v>190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180</v>
      </c>
      <c r="O7" s="28">
        <v>0</v>
      </c>
      <c r="P7" s="28">
        <v>0</v>
      </c>
      <c r="Q7" s="28">
        <v>0</v>
      </c>
      <c r="R7" s="29">
        <f>SUM(F7:Q7)</f>
        <v>370</v>
      </c>
      <c r="S7" s="30">
        <f>SUM(V7:AA7)</f>
        <v>0</v>
      </c>
      <c r="T7" s="31">
        <f>R7-S7</f>
        <v>370</v>
      </c>
      <c r="U7" s="29">
        <f>COUNTIF($F7:$Q7,"&gt;0")</f>
        <v>2</v>
      </c>
      <c r="V7" s="28">
        <f>SMALL($F7:$Q7,1)</f>
        <v>0</v>
      </c>
      <c r="W7" s="28">
        <f>SMALL($F7:$Q7,2)</f>
        <v>0</v>
      </c>
      <c r="X7" s="28">
        <f>SMALL($F7:$Q7,3)</f>
        <v>0</v>
      </c>
      <c r="Y7" s="28">
        <f>SMALL($F7:$Q7,4)</f>
        <v>0</v>
      </c>
      <c r="Z7" s="28">
        <f>SMALL($F7:$Q7,5)</f>
        <v>0</v>
      </c>
      <c r="AA7" s="28">
        <f>SMALL($F7:$Q7,6)</f>
        <v>0</v>
      </c>
    </row>
    <row r="8" ht="19.5" customHeight="1">
      <c r="A8" s="26"/>
      <c r="B8" t="s" s="40">
        <v>110</v>
      </c>
      <c r="C8" t="s" s="34">
        <v>111</v>
      </c>
      <c r="D8" s="35"/>
      <c r="E8" t="s" s="27">
        <v>105</v>
      </c>
      <c r="F8" s="28">
        <v>0</v>
      </c>
      <c r="G8" s="28">
        <v>190</v>
      </c>
      <c r="H8" s="28">
        <v>0</v>
      </c>
      <c r="I8" s="28">
        <v>0</v>
      </c>
      <c r="J8" s="28">
        <v>170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9">
        <f>SUM(F8:Q8)</f>
        <v>360</v>
      </c>
      <c r="S8" s="30">
        <f>SUM(V8:AA8)</f>
        <v>0</v>
      </c>
      <c r="T8" s="31">
        <f>R8-S8</f>
        <v>360</v>
      </c>
      <c r="U8" s="29">
        <f>COUNTIF($F8:$Q8,"&gt;0")</f>
        <v>2</v>
      </c>
      <c r="V8" s="28">
        <f>SMALL($F8:$Q8,1)</f>
        <v>0</v>
      </c>
      <c r="W8" s="28">
        <f>SMALL($F8:$Q8,2)</f>
        <v>0</v>
      </c>
      <c r="X8" s="28">
        <f>SMALL($F8:$Q8,3)</f>
        <v>0</v>
      </c>
      <c r="Y8" s="28">
        <f>SMALL($F8:$Q8,4)</f>
        <v>0</v>
      </c>
      <c r="Z8" s="28">
        <f>SMALL($F8:$Q8,5)</f>
        <v>0</v>
      </c>
      <c r="AA8" s="28">
        <f>SMALL($F8:$Q8,6)</f>
        <v>0</v>
      </c>
    </row>
    <row r="9" ht="19.5" customHeight="1">
      <c r="A9" s="26"/>
      <c r="B9" t="s" s="34">
        <v>112</v>
      </c>
      <c r="C9" t="s" s="34">
        <v>113</v>
      </c>
      <c r="D9" s="35"/>
      <c r="E9" t="s" s="27">
        <v>105</v>
      </c>
      <c r="F9" s="28">
        <v>170</v>
      </c>
      <c r="G9" s="28">
        <v>85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100</v>
      </c>
      <c r="O9" s="28">
        <v>0</v>
      </c>
      <c r="P9" s="28">
        <v>0</v>
      </c>
      <c r="Q9" s="28">
        <v>0</v>
      </c>
      <c r="R9" s="29">
        <f>SUM(F9:Q9)</f>
        <v>355</v>
      </c>
      <c r="S9" s="30">
        <f>SUM(V9:AA9)</f>
        <v>0</v>
      </c>
      <c r="T9" s="31">
        <f>R9-S9</f>
        <v>355</v>
      </c>
      <c r="U9" s="29">
        <f>COUNTIF($F9:$Q9,"&gt;0")</f>
        <v>3</v>
      </c>
      <c r="V9" s="28">
        <f>SMALL($F9:$Q9,1)</f>
        <v>0</v>
      </c>
      <c r="W9" s="28">
        <f>SMALL($F9:$Q9,2)</f>
        <v>0</v>
      </c>
      <c r="X9" s="28">
        <f>SMALL($F9:$Q9,3)</f>
        <v>0</v>
      </c>
      <c r="Y9" s="28">
        <f>SMALL($F9:$Q9,4)</f>
        <v>0</v>
      </c>
      <c r="Z9" s="28">
        <f>SMALL($F9:$Q9,5)</f>
        <v>0</v>
      </c>
      <c r="AA9" s="28">
        <f>SMALL($F9:$Q9,6)</f>
        <v>0</v>
      </c>
    </row>
    <row r="10" ht="19.5" customHeight="1">
      <c r="A10" s="26"/>
      <c r="B10" t="s" s="40">
        <v>114</v>
      </c>
      <c r="C10" t="s" s="43">
        <v>115</v>
      </c>
      <c r="D10" s="35"/>
      <c r="E10" t="s" s="27">
        <v>105</v>
      </c>
      <c r="F10" s="28">
        <v>0</v>
      </c>
      <c r="G10" s="28">
        <v>0</v>
      </c>
      <c r="H10" s="28">
        <v>0</v>
      </c>
      <c r="I10" s="28">
        <v>0</v>
      </c>
      <c r="J10" s="28">
        <v>160</v>
      </c>
      <c r="K10" s="28">
        <v>0</v>
      </c>
      <c r="L10" s="28">
        <v>0</v>
      </c>
      <c r="M10" s="28">
        <v>0</v>
      </c>
      <c r="N10" s="28">
        <v>170</v>
      </c>
      <c r="O10" s="28">
        <v>0</v>
      </c>
      <c r="P10" s="28">
        <v>0</v>
      </c>
      <c r="Q10" s="28">
        <v>0</v>
      </c>
      <c r="R10" s="29">
        <f>SUM(F10:Q10)</f>
        <v>330</v>
      </c>
      <c r="S10" s="30">
        <f>SUM(V10:AA10)</f>
        <v>0</v>
      </c>
      <c r="T10" s="31">
        <f>R10-S10</f>
        <v>330</v>
      </c>
      <c r="U10" s="29">
        <f>COUNTIF($F10:$Q10,"&gt;0")</f>
        <v>2</v>
      </c>
      <c r="V10" s="28">
        <f>SMALL($F10:$Q10,1)</f>
        <v>0</v>
      </c>
      <c r="W10" s="28">
        <f>SMALL($F10:$Q10,2)</f>
        <v>0</v>
      </c>
      <c r="X10" s="28">
        <f>SMALL($F10:$Q10,3)</f>
        <v>0</v>
      </c>
      <c r="Y10" s="28">
        <f>SMALL($F10:$Q10,4)</f>
        <v>0</v>
      </c>
      <c r="Z10" s="28">
        <f>SMALL($F10:$Q10,5)</f>
        <v>0</v>
      </c>
      <c r="AA10" s="28">
        <f>SMALL($F10:$Q10,6)</f>
        <v>0</v>
      </c>
    </row>
    <row r="11" ht="19.5" customHeight="1">
      <c r="A11" s="26"/>
      <c r="B11" t="s" s="40">
        <v>116</v>
      </c>
      <c r="C11" t="s" s="34">
        <v>117</v>
      </c>
      <c r="D11" s="35"/>
      <c r="E11" t="s" s="27">
        <v>105</v>
      </c>
      <c r="F11" s="28">
        <v>0</v>
      </c>
      <c r="G11" s="28">
        <v>170</v>
      </c>
      <c r="H11" s="28">
        <v>0</v>
      </c>
      <c r="I11" s="28">
        <v>0</v>
      </c>
      <c r="J11" s="28">
        <v>150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9">
        <f>SUM(F11:Q11)</f>
        <v>320</v>
      </c>
      <c r="S11" s="30">
        <f>SUM(V11:AA11)</f>
        <v>0</v>
      </c>
      <c r="T11" s="31">
        <f>R11-S11</f>
        <v>320</v>
      </c>
      <c r="U11" s="29">
        <f>COUNTIF($F11:$Q11,"&gt;0")</f>
        <v>2</v>
      </c>
      <c r="V11" s="28">
        <f>SMALL($F11:$Q11,1)</f>
        <v>0</v>
      </c>
      <c r="W11" s="28">
        <f>SMALL($F11:$Q11,2)</f>
        <v>0</v>
      </c>
      <c r="X11" s="28">
        <f>SMALL($F11:$Q11,3)</f>
        <v>0</v>
      </c>
      <c r="Y11" s="28">
        <f>SMALL($F11:$Q11,4)</f>
        <v>0</v>
      </c>
      <c r="Z11" s="28">
        <f>SMALL($F11:$Q11,5)</f>
        <v>0</v>
      </c>
      <c r="AA11" s="28">
        <f>SMALL($F11:$Q11,6)</f>
        <v>0</v>
      </c>
    </row>
    <row r="12" ht="19.5" customHeight="1">
      <c r="A12" s="26"/>
      <c r="B12" t="s" s="40">
        <v>118</v>
      </c>
      <c r="C12" s="32"/>
      <c r="D12" s="32"/>
      <c r="E12" s="51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140</v>
      </c>
      <c r="N12" s="28">
        <v>0</v>
      </c>
      <c r="O12" s="28">
        <v>0</v>
      </c>
      <c r="P12" s="28">
        <v>160</v>
      </c>
      <c r="Q12" s="28">
        <v>0</v>
      </c>
      <c r="R12" s="29">
        <f>SUM(F12:Q12)</f>
        <v>300</v>
      </c>
      <c r="S12" s="30">
        <f>SUM(V12:AA12)</f>
        <v>0</v>
      </c>
      <c r="T12" s="31">
        <f>R12-S12</f>
        <v>300</v>
      </c>
      <c r="U12" s="29">
        <f>COUNTIF($F12:$Q12,"&gt;0")</f>
        <v>2</v>
      </c>
      <c r="V12" s="28">
        <f>SMALL($F12:$Q12,1)</f>
        <v>0</v>
      </c>
      <c r="W12" s="28">
        <f>SMALL($F12:$Q12,2)</f>
        <v>0</v>
      </c>
      <c r="X12" s="28">
        <f>SMALL($F12:$Q12,3)</f>
        <v>0</v>
      </c>
      <c r="Y12" s="28">
        <f>SMALL($F12:$Q12,4)</f>
        <v>0</v>
      </c>
      <c r="Z12" s="28">
        <f>SMALL($F12:$Q12,5)</f>
        <v>0</v>
      </c>
      <c r="AA12" s="28">
        <f>SMALL($F12:$Q12,6)</f>
        <v>0</v>
      </c>
    </row>
    <row r="13" ht="19.5" customHeight="1">
      <c r="A13" s="26"/>
      <c r="B13" t="s" s="40">
        <v>119</v>
      </c>
      <c r="C13" t="s" s="22">
        <v>120</v>
      </c>
      <c r="D13" s="32"/>
      <c r="E13" t="s" s="27">
        <v>105</v>
      </c>
      <c r="F13" s="28">
        <v>0</v>
      </c>
      <c r="G13" s="28">
        <v>95</v>
      </c>
      <c r="H13" s="28">
        <v>0</v>
      </c>
      <c r="I13" s="28">
        <v>0</v>
      </c>
      <c r="J13" s="28">
        <v>90</v>
      </c>
      <c r="K13" s="28">
        <v>0</v>
      </c>
      <c r="L13" s="28">
        <v>0</v>
      </c>
      <c r="M13" s="28">
        <v>110</v>
      </c>
      <c r="N13" s="28">
        <v>2</v>
      </c>
      <c r="O13" s="28">
        <v>0</v>
      </c>
      <c r="P13" s="28">
        <v>0</v>
      </c>
      <c r="Q13" s="28">
        <v>0</v>
      </c>
      <c r="R13" s="29">
        <f>SUM(F13:Q13)</f>
        <v>297</v>
      </c>
      <c r="S13" s="30">
        <f>SUM(V13:AA13)</f>
        <v>0</v>
      </c>
      <c r="T13" s="31">
        <f>R13-S13</f>
        <v>297</v>
      </c>
      <c r="U13" s="29">
        <f>COUNTIF($F13:$Q13,"&gt;0")</f>
        <v>4</v>
      </c>
      <c r="V13" s="28">
        <f>SMALL($F13:$Q13,1)</f>
        <v>0</v>
      </c>
      <c r="W13" s="28">
        <f>SMALL($F13:$Q13,2)</f>
        <v>0</v>
      </c>
      <c r="X13" s="28">
        <f>SMALL($F13:$Q13,3)</f>
        <v>0</v>
      </c>
      <c r="Y13" s="28">
        <f>SMALL($F13:$Q13,4)</f>
        <v>0</v>
      </c>
      <c r="Z13" s="28">
        <f>SMALL($F13:$Q13,5)</f>
        <v>0</v>
      </c>
      <c r="AA13" s="28">
        <f>SMALL($F13:$Q13,6)</f>
        <v>0</v>
      </c>
    </row>
    <row r="14" ht="19.5" customHeight="1">
      <c r="A14" s="26"/>
      <c r="B14" t="s" s="40">
        <v>121</v>
      </c>
      <c r="C14" t="s" s="34">
        <v>115</v>
      </c>
      <c r="D14" s="38"/>
      <c r="E14" t="s" s="27">
        <v>105</v>
      </c>
      <c r="F14" s="28">
        <v>0</v>
      </c>
      <c r="G14" s="28">
        <v>0</v>
      </c>
      <c r="H14" s="28">
        <v>0</v>
      </c>
      <c r="I14" s="28">
        <v>0</v>
      </c>
      <c r="J14" s="28">
        <v>65</v>
      </c>
      <c r="K14" s="28">
        <v>0</v>
      </c>
      <c r="L14" s="28">
        <v>0</v>
      </c>
      <c r="M14" t="s" s="22">
        <v>67</v>
      </c>
      <c r="N14" s="28">
        <v>0</v>
      </c>
      <c r="O14" s="28">
        <v>0</v>
      </c>
      <c r="P14" s="28">
        <v>150</v>
      </c>
      <c r="Q14" s="28">
        <v>0</v>
      </c>
      <c r="R14" s="29">
        <f>SUM(F14:Q14)</f>
        <v>215</v>
      </c>
      <c r="S14" s="30">
        <f>SUM(V14:AA14)</f>
        <v>0</v>
      </c>
      <c r="T14" s="31">
        <f>R14-S14</f>
        <v>215</v>
      </c>
      <c r="U14" s="29">
        <f>COUNTIF($F14:$Q14,"&gt;0")</f>
        <v>2</v>
      </c>
      <c r="V14" s="28">
        <f>SMALL($F14:$Q14,1)</f>
        <v>0</v>
      </c>
      <c r="W14" s="28">
        <f>SMALL($F14:$Q14,2)</f>
        <v>0</v>
      </c>
      <c r="X14" s="28">
        <f>SMALL($F14:$Q14,3)</f>
        <v>0</v>
      </c>
      <c r="Y14" s="28">
        <f>SMALL($F14:$Q14,4)</f>
        <v>0</v>
      </c>
      <c r="Z14" s="28">
        <f>SMALL($F14:$Q14,5)</f>
        <v>0</v>
      </c>
      <c r="AA14" s="28">
        <f>SMALL($F14:$Q14,6)</f>
        <v>0</v>
      </c>
    </row>
    <row r="15" ht="19.5" customHeight="1">
      <c r="A15" s="26"/>
      <c r="B15" t="s" s="49">
        <v>122</v>
      </c>
      <c r="C15" t="s" s="25">
        <v>30</v>
      </c>
      <c r="D15" s="26"/>
      <c r="E15" t="s" s="27">
        <v>105</v>
      </c>
      <c r="F15" s="28">
        <v>0</v>
      </c>
      <c r="G15" s="28">
        <v>0</v>
      </c>
      <c r="H15" s="28">
        <v>0</v>
      </c>
      <c r="I15" s="28">
        <v>0</v>
      </c>
      <c r="J15" s="28">
        <v>200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9">
        <f>SUM(F15:Q15)</f>
        <v>200</v>
      </c>
      <c r="S15" s="30">
        <f>SUM(V15:AA15)</f>
        <v>0</v>
      </c>
      <c r="T15" s="31">
        <f>R15-S15</f>
        <v>200</v>
      </c>
      <c r="U15" s="29">
        <f>COUNTIF($F15:$Q15,"&gt;0")</f>
        <v>1</v>
      </c>
      <c r="V15" s="28">
        <f>SMALL($F15:$Q15,1)</f>
        <v>0</v>
      </c>
      <c r="W15" s="28">
        <f>SMALL($F15:$Q15,2)</f>
        <v>0</v>
      </c>
      <c r="X15" s="28">
        <f>SMALL($F15:$Q15,3)</f>
        <v>0</v>
      </c>
      <c r="Y15" s="28">
        <f>SMALL($F15:$Q15,4)</f>
        <v>0</v>
      </c>
      <c r="Z15" s="28">
        <f>SMALL($F15:$Q15,5)</f>
        <v>0</v>
      </c>
      <c r="AA15" s="28">
        <f>SMALL($F15:$Q15,6)</f>
        <v>0</v>
      </c>
    </row>
    <row r="16" ht="19.5" customHeight="1">
      <c r="A16" s="26"/>
      <c r="B16" t="s" s="34">
        <v>123</v>
      </c>
      <c r="C16" s="35"/>
      <c r="D16" s="35"/>
      <c r="E16" t="s" s="27">
        <v>105</v>
      </c>
      <c r="F16" s="28">
        <v>200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9">
        <f>SUM(F16:Q16)</f>
        <v>200</v>
      </c>
      <c r="S16" s="30">
        <f>SUM(V16:AA16)</f>
        <v>0</v>
      </c>
      <c r="T16" s="31">
        <f>R16-S16</f>
        <v>200</v>
      </c>
      <c r="U16" s="29">
        <f>COUNTIF($F16:$Q16,"&gt;0")</f>
        <v>1</v>
      </c>
      <c r="V16" s="28">
        <f>SMALL($F16:$Q16,1)</f>
        <v>0</v>
      </c>
      <c r="W16" s="28">
        <f>SMALL($F16:$Q16,2)</f>
        <v>0</v>
      </c>
      <c r="X16" s="28">
        <f>SMALL($F16:$Q16,3)</f>
        <v>0</v>
      </c>
      <c r="Y16" s="28">
        <f>SMALL($F16:$Q16,4)</f>
        <v>0</v>
      </c>
      <c r="Z16" s="28">
        <f>SMALL($F16:$Q16,5)</f>
        <v>0</v>
      </c>
      <c r="AA16" s="28">
        <f>SMALL($F16:$Q16,6)</f>
        <v>0</v>
      </c>
    </row>
    <row r="17" ht="19.5" customHeight="1">
      <c r="A17" s="26"/>
      <c r="B17" t="s" s="47">
        <v>124</v>
      </c>
      <c r="C17" s="35"/>
      <c r="D17" s="35"/>
      <c r="E17" t="s" s="27">
        <v>105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190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9">
        <f>SUM(F17:Q17)</f>
        <v>190</v>
      </c>
      <c r="S17" s="30">
        <f>SUM(V17:AA17)</f>
        <v>0</v>
      </c>
      <c r="T17" s="31">
        <f>R17-S17</f>
        <v>190</v>
      </c>
      <c r="U17" s="29">
        <f>COUNTIF($F17:$Q17,"&gt;0")</f>
        <v>1</v>
      </c>
      <c r="V17" s="28">
        <f>SMALL($F17:$Q17,1)</f>
        <v>0</v>
      </c>
      <c r="W17" s="28">
        <f>SMALL($F17:$Q17,2)</f>
        <v>0</v>
      </c>
      <c r="X17" s="28">
        <f>SMALL($F17:$Q17,3)</f>
        <v>0</v>
      </c>
      <c r="Y17" s="28">
        <f>SMALL($F17:$Q17,4)</f>
        <v>0</v>
      </c>
      <c r="Z17" s="28">
        <f>SMALL($F17:$Q17,5)</f>
        <v>0</v>
      </c>
      <c r="AA17" s="28">
        <f>SMALL($F17:$Q17,6)</f>
        <v>0</v>
      </c>
    </row>
    <row r="18" ht="19.5" customHeight="1">
      <c r="A18" s="26"/>
      <c r="B18" t="s" s="25">
        <v>125</v>
      </c>
      <c r="C18" t="s" s="22">
        <v>115</v>
      </c>
      <c r="D18" s="26"/>
      <c r="E18" t="s" s="27">
        <v>105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190</v>
      </c>
      <c r="O18" s="28">
        <v>0</v>
      </c>
      <c r="P18" s="28">
        <v>0</v>
      </c>
      <c r="Q18" s="28">
        <v>0</v>
      </c>
      <c r="R18" s="29">
        <f>SUM(F18:Q18)</f>
        <v>190</v>
      </c>
      <c r="S18" s="30">
        <f>SUM(V18:AA18)</f>
        <v>0</v>
      </c>
      <c r="T18" s="31">
        <f>R18-S18</f>
        <v>190</v>
      </c>
      <c r="U18" s="29">
        <f>COUNTIF($F18:$Q18,"&gt;0")</f>
        <v>1</v>
      </c>
      <c r="V18" s="28">
        <f>SMALL($F18:$Q18,1)</f>
        <v>0</v>
      </c>
      <c r="W18" s="28">
        <f>SMALL($F18:$Q18,2)</f>
        <v>0</v>
      </c>
      <c r="X18" s="28">
        <f>SMALL($F18:$Q18,3)</f>
        <v>0</v>
      </c>
      <c r="Y18" s="28">
        <f>SMALL($F18:$Q18,4)</f>
        <v>0</v>
      </c>
      <c r="Z18" s="28">
        <f>SMALL($F18:$Q18,5)</f>
        <v>0</v>
      </c>
      <c r="AA18" s="28">
        <f>SMALL($F18:$Q18,6)</f>
        <v>0</v>
      </c>
    </row>
    <row r="19" ht="19.5" customHeight="1">
      <c r="A19" s="26"/>
      <c r="B19" t="s" s="40">
        <v>126</v>
      </c>
      <c r="C19" s="35"/>
      <c r="D19" s="35"/>
      <c r="E19" t="s" s="27">
        <v>105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180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9">
        <f>SUM(F19:Q19)</f>
        <v>180</v>
      </c>
      <c r="S19" s="30">
        <f>SUM(V19:AA19)</f>
        <v>0</v>
      </c>
      <c r="T19" s="31">
        <f>R19-S19</f>
        <v>180</v>
      </c>
      <c r="U19" s="29">
        <f>COUNTIF($F19:$Q19,"&gt;0")</f>
        <v>1</v>
      </c>
      <c r="V19" s="28">
        <f>SMALL($F19:$Q19,1)</f>
        <v>0</v>
      </c>
      <c r="W19" s="28">
        <f>SMALL($F19:$Q19,2)</f>
        <v>0</v>
      </c>
      <c r="X19" s="28">
        <f>SMALL($F19:$Q19,3)</f>
        <v>0</v>
      </c>
      <c r="Y19" s="28">
        <f>SMALL($F19:$Q19,4)</f>
        <v>0</v>
      </c>
      <c r="Z19" s="28">
        <f>SMALL($F19:$Q19,5)</f>
        <v>0</v>
      </c>
      <c r="AA19" s="28">
        <f>SMALL($F19:$Q19,6)</f>
        <v>0</v>
      </c>
    </row>
    <row r="20" ht="19.5" customHeight="1">
      <c r="A20" s="26"/>
      <c r="B20" t="s" s="22">
        <v>127</v>
      </c>
      <c r="C20" s="32"/>
      <c r="D20" s="32"/>
      <c r="E20" t="s" s="27">
        <v>105</v>
      </c>
      <c r="F20" s="28">
        <v>180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9">
        <f>SUM(F20:Q20)</f>
        <v>180</v>
      </c>
      <c r="S20" s="30">
        <f>SUM(V20:AA20)</f>
        <v>0</v>
      </c>
      <c r="T20" s="31">
        <f>R20-S20</f>
        <v>180</v>
      </c>
      <c r="U20" s="29">
        <f>COUNTIF($F20:$Q20,"&gt;0")</f>
        <v>1</v>
      </c>
      <c r="V20" s="28">
        <f>SMALL($F20:$Q20,1)</f>
        <v>0</v>
      </c>
      <c r="W20" s="28">
        <f>SMALL($F20:$Q20,2)</f>
        <v>0</v>
      </c>
      <c r="X20" s="28">
        <f>SMALL($F20:$Q20,3)</f>
        <v>0</v>
      </c>
      <c r="Y20" s="28">
        <f>SMALL($F20:$Q20,4)</f>
        <v>0</v>
      </c>
      <c r="Z20" s="28">
        <f>SMALL($F20:$Q20,5)</f>
        <v>0</v>
      </c>
      <c r="AA20" s="28">
        <f>SMALL($F20:$Q20,6)</f>
        <v>0</v>
      </c>
    </row>
    <row r="21" ht="19.5" customHeight="1">
      <c r="A21" s="26"/>
      <c r="B21" t="s" s="22">
        <v>128</v>
      </c>
      <c r="C21" s="32"/>
      <c r="D21" s="32"/>
      <c r="E21" s="51"/>
      <c r="F21" s="28">
        <v>0</v>
      </c>
      <c r="G21" s="28">
        <v>180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>
        <f>SUM(F21:Q21)</f>
        <v>180</v>
      </c>
      <c r="S21" s="30">
        <f>SUM(V21:AA21)</f>
        <v>0</v>
      </c>
      <c r="T21" s="31">
        <f>R21-S21</f>
        <v>180</v>
      </c>
      <c r="U21" s="29">
        <f>COUNTIF($F21:$Q21,"&gt;0")</f>
        <v>1</v>
      </c>
      <c r="V21" s="28">
        <f>SMALL($F21:$Q21,1)</f>
        <v>0</v>
      </c>
      <c r="W21" s="28">
        <f>SMALL($F21:$Q21,2)</f>
        <v>0</v>
      </c>
      <c r="X21" s="28">
        <f>SMALL($F21:$Q21,3)</f>
        <v>0</v>
      </c>
      <c r="Y21" s="28">
        <f>SMALL($F21:$Q21,4)</f>
        <v>0</v>
      </c>
      <c r="Z21" s="28">
        <f>SMALL($F21:$Q21,5)</f>
        <v>0</v>
      </c>
      <c r="AA21" s="28">
        <f>SMALL($F21:$Q21,6)</f>
        <v>0</v>
      </c>
    </row>
    <row r="22" ht="19.5" customHeight="1">
      <c r="A22" s="26"/>
      <c r="B22" t="s" s="40">
        <v>129</v>
      </c>
      <c r="C22" s="32"/>
      <c r="D22" s="32"/>
      <c r="E22" s="51"/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180</v>
      </c>
      <c r="N22" s="28">
        <v>0</v>
      </c>
      <c r="O22" s="28">
        <v>0</v>
      </c>
      <c r="P22" s="28">
        <v>0</v>
      </c>
      <c r="Q22" s="28">
        <v>0</v>
      </c>
      <c r="R22" s="29">
        <f>SUM(F22:Q22)</f>
        <v>180</v>
      </c>
      <c r="S22" s="30">
        <f>SUM(V22:AA22)</f>
        <v>0</v>
      </c>
      <c r="T22" s="31">
        <f>R22-S22</f>
        <v>180</v>
      </c>
      <c r="U22" s="29">
        <f>COUNTIF($F22:$Q22,"&gt;0")</f>
        <v>1</v>
      </c>
      <c r="V22" s="28">
        <f>SMALL($F22:$Q22,1)</f>
        <v>0</v>
      </c>
      <c r="W22" s="28">
        <f>SMALL($F22:$Q22,2)</f>
        <v>0</v>
      </c>
      <c r="X22" s="28">
        <f>SMALL($F22:$Q22,3)</f>
        <v>0</v>
      </c>
      <c r="Y22" s="28">
        <f>SMALL($F22:$Q22,4)</f>
        <v>0</v>
      </c>
      <c r="Z22" s="28">
        <f>SMALL($F22:$Q22,5)</f>
        <v>0</v>
      </c>
      <c r="AA22" s="28">
        <f>SMALL($F22:$Q22,6)</f>
        <v>0</v>
      </c>
    </row>
    <row r="23" ht="19.5" customHeight="1">
      <c r="A23" s="26"/>
      <c r="B23" t="s" s="68">
        <v>130</v>
      </c>
      <c r="C23" s="32"/>
      <c r="D23" s="32"/>
      <c r="E23" s="51"/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180</v>
      </c>
      <c r="Q23" s="28">
        <v>0</v>
      </c>
      <c r="R23" s="29">
        <f>SUM(F23:Q23)</f>
        <v>180</v>
      </c>
      <c r="S23" s="30">
        <f>SUM(V23:AA23)</f>
        <v>0</v>
      </c>
      <c r="T23" s="31">
        <f>R23-S23</f>
        <v>180</v>
      </c>
      <c r="U23" s="29">
        <f>COUNTIF($F23:$Q23,"&gt;0")</f>
        <v>1</v>
      </c>
      <c r="V23" s="28">
        <f>SMALL($F23:$Q23,1)</f>
        <v>0</v>
      </c>
      <c r="W23" s="28">
        <f>SMALL($F23:$Q23,2)</f>
        <v>0</v>
      </c>
      <c r="X23" s="28">
        <f>SMALL($F23:$Q23,3)</f>
        <v>0</v>
      </c>
      <c r="Y23" s="28">
        <f>SMALL($F23:$Q23,4)</f>
        <v>0</v>
      </c>
      <c r="Z23" s="28">
        <f>SMALL($F23:$Q23,5)</f>
        <v>0</v>
      </c>
      <c r="AA23" s="28">
        <f>SMALL($F23:$Q23,6)</f>
        <v>0</v>
      </c>
    </row>
    <row r="24" ht="19.5" customHeight="1">
      <c r="A24" s="26"/>
      <c r="B24" t="s" s="40">
        <v>131</v>
      </c>
      <c r="C24" s="35"/>
      <c r="D24" s="35"/>
      <c r="E24" t="s" s="27">
        <v>105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170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9">
        <f>SUM(F24:Q24)</f>
        <v>170</v>
      </c>
      <c r="S24" s="30">
        <f>SUM(V24:AA24)</f>
        <v>0</v>
      </c>
      <c r="T24" s="31">
        <f>R24-S24</f>
        <v>170</v>
      </c>
      <c r="U24" s="29">
        <f>COUNTIF($F24:$Q24,"&gt;0")</f>
        <v>1</v>
      </c>
      <c r="V24" s="28">
        <f>SMALL($F24:$Q24,1)</f>
        <v>0</v>
      </c>
      <c r="W24" s="28">
        <f>SMALL($F24:$Q24,2)</f>
        <v>0</v>
      </c>
      <c r="X24" s="28">
        <f>SMALL($F24:$Q24,3)</f>
        <v>0</v>
      </c>
      <c r="Y24" s="28">
        <f>SMALL($F24:$Q24,4)</f>
        <v>0</v>
      </c>
      <c r="Z24" s="28">
        <f>SMALL($F24:$Q24,5)</f>
        <v>0</v>
      </c>
      <c r="AA24" s="28">
        <f>SMALL($F24:$Q24,6)</f>
        <v>0</v>
      </c>
    </row>
    <row r="25" ht="19.5" customHeight="1">
      <c r="A25" s="26"/>
      <c r="B25" t="s" s="40">
        <v>132</v>
      </c>
      <c r="C25" s="32"/>
      <c r="D25" s="32"/>
      <c r="E25" s="51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170</v>
      </c>
      <c r="N25" s="28">
        <v>0</v>
      </c>
      <c r="O25" s="28">
        <v>0</v>
      </c>
      <c r="P25" s="28">
        <v>0</v>
      </c>
      <c r="Q25" s="28">
        <v>0</v>
      </c>
      <c r="R25" s="29">
        <f>SUM(F25:Q25)</f>
        <v>170</v>
      </c>
      <c r="S25" s="30">
        <f>SUM(V25:AA25)</f>
        <v>0</v>
      </c>
      <c r="T25" s="31">
        <f>R25-S25</f>
        <v>170</v>
      </c>
      <c r="U25" s="29">
        <f>COUNTIF($F25:$Q25,"&gt;0")</f>
        <v>1</v>
      </c>
      <c r="V25" s="28">
        <f>SMALL($F25:$Q25,1)</f>
        <v>0</v>
      </c>
      <c r="W25" s="28">
        <f>SMALL($F25:$Q25,2)</f>
        <v>0</v>
      </c>
      <c r="X25" s="28">
        <f>SMALL($F25:$Q25,3)</f>
        <v>0</v>
      </c>
      <c r="Y25" s="28">
        <f>SMALL($F25:$Q25,4)</f>
        <v>0</v>
      </c>
      <c r="Z25" s="28">
        <f>SMALL($F25:$Q25,5)</f>
        <v>0</v>
      </c>
      <c r="AA25" s="28">
        <f>SMALL($F25:$Q25,6)</f>
        <v>0</v>
      </c>
    </row>
    <row r="26" ht="19.5" customHeight="1">
      <c r="A26" s="26"/>
      <c r="B26" t="s" s="34">
        <v>133</v>
      </c>
      <c r="C26" s="26"/>
      <c r="D26" s="32"/>
      <c r="E26" s="51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170</v>
      </c>
      <c r="Q26" s="28">
        <v>0</v>
      </c>
      <c r="R26" s="29">
        <f>SUM(F26:Q26)</f>
        <v>170</v>
      </c>
      <c r="S26" s="30">
        <f>SUM(V26:AA26)</f>
        <v>0</v>
      </c>
      <c r="T26" s="31">
        <f>R26-S26</f>
        <v>170</v>
      </c>
      <c r="U26" s="29">
        <f>COUNTIF($F26:$Q26,"&gt;0")</f>
        <v>1</v>
      </c>
      <c r="V26" s="28">
        <f>SMALL($F26:$Q26,1)</f>
        <v>0</v>
      </c>
      <c r="W26" s="28">
        <f>SMALL($F26:$Q26,2)</f>
        <v>0</v>
      </c>
      <c r="X26" s="28">
        <f>SMALL($F26:$Q26,3)</f>
        <v>0</v>
      </c>
      <c r="Y26" s="28">
        <f>SMALL($F26:$Q26,4)</f>
        <v>0</v>
      </c>
      <c r="Z26" s="28">
        <f>SMALL($F26:$Q26,5)</f>
        <v>0</v>
      </c>
      <c r="AA26" s="28">
        <f>SMALL($F26:$Q26,6)</f>
        <v>0</v>
      </c>
    </row>
    <row r="27" ht="19.5" customHeight="1">
      <c r="A27" s="26"/>
      <c r="B27" t="s" s="40">
        <v>134</v>
      </c>
      <c r="C27" s="32"/>
      <c r="D27" s="26"/>
      <c r="E27" t="s" s="27">
        <v>105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160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9">
        <f>SUM(F27:Q27)</f>
        <v>160</v>
      </c>
      <c r="S27" s="30">
        <f>SUM(V27:AA27)</f>
        <v>0</v>
      </c>
      <c r="T27" s="31">
        <f>R27-S27</f>
        <v>160</v>
      </c>
      <c r="U27" s="29">
        <f>COUNTIF($F27:$Q27,"&gt;0")</f>
        <v>1</v>
      </c>
      <c r="V27" s="28">
        <f>SMALL($F27:$Q27,1)</f>
        <v>0</v>
      </c>
      <c r="W27" s="28">
        <f>SMALL($F27:$Q27,2)</f>
        <v>0</v>
      </c>
      <c r="X27" s="28">
        <f>SMALL($F27:$Q27,3)</f>
        <v>0</v>
      </c>
      <c r="Y27" s="28">
        <f>SMALL($F27:$Q27,4)</f>
        <v>0</v>
      </c>
      <c r="Z27" s="28">
        <f>SMALL($F27:$Q27,5)</f>
        <v>0</v>
      </c>
      <c r="AA27" s="28">
        <f>SMALL($F27:$Q27,6)</f>
        <v>0</v>
      </c>
    </row>
    <row r="28" ht="19.5" customHeight="1">
      <c r="A28" s="26"/>
      <c r="B28" t="s" s="22">
        <v>50</v>
      </c>
      <c r="C28" s="32"/>
      <c r="D28" s="32"/>
      <c r="E28" t="s" s="27">
        <v>105</v>
      </c>
      <c r="F28" s="28">
        <v>160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9">
        <f>SUM(F28:Q28)</f>
        <v>160</v>
      </c>
      <c r="S28" s="30">
        <f>SUM(V28:AA28)</f>
        <v>0</v>
      </c>
      <c r="T28" s="31">
        <f>R28-S28</f>
        <v>160</v>
      </c>
      <c r="U28" s="29">
        <f>COUNTIF($F28:$Q28,"&gt;0")</f>
        <v>1</v>
      </c>
      <c r="V28" s="28">
        <f>SMALL($F28:$Q28,1)</f>
        <v>0</v>
      </c>
      <c r="W28" s="28">
        <f>SMALL($F28:$Q28,2)</f>
        <v>0</v>
      </c>
      <c r="X28" s="28">
        <f>SMALL($F28:$Q28,3)</f>
        <v>0</v>
      </c>
      <c r="Y28" s="28">
        <f>SMALL($F28:$Q28,4)</f>
        <v>0</v>
      </c>
      <c r="Z28" s="28">
        <f>SMALL($F28:$Q28,5)</f>
        <v>0</v>
      </c>
      <c r="AA28" s="28">
        <f>SMALL($F28:$Q28,6)</f>
        <v>0</v>
      </c>
    </row>
    <row r="29" ht="19.5" customHeight="1">
      <c r="A29" s="26"/>
      <c r="B29" t="s" s="34">
        <v>135</v>
      </c>
      <c r="C29" s="35"/>
      <c r="D29" s="35"/>
      <c r="E29" t="s" s="27">
        <v>105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160</v>
      </c>
      <c r="O29" s="28">
        <v>0</v>
      </c>
      <c r="P29" s="28">
        <v>0</v>
      </c>
      <c r="Q29" s="28">
        <v>0</v>
      </c>
      <c r="R29" s="29">
        <f>SUM(F29:Q29)</f>
        <v>160</v>
      </c>
      <c r="S29" s="30">
        <f>SUM(V29:AA29)</f>
        <v>0</v>
      </c>
      <c r="T29" s="31">
        <f>R29-S29</f>
        <v>160</v>
      </c>
      <c r="U29" s="29">
        <f>COUNTIF($F29:$Q29,"&gt;0")</f>
        <v>1</v>
      </c>
      <c r="V29" s="28">
        <f>SMALL($F29:$Q29,1)</f>
        <v>0</v>
      </c>
      <c r="W29" s="28">
        <f>SMALL($F29:$Q29,2)</f>
        <v>0</v>
      </c>
      <c r="X29" s="28">
        <f>SMALL($F29:$Q29,3)</f>
        <v>0</v>
      </c>
      <c r="Y29" s="28">
        <f>SMALL($F29:$Q29,4)</f>
        <v>0</v>
      </c>
      <c r="Z29" s="28">
        <f>SMALL($F29:$Q29,5)</f>
        <v>0</v>
      </c>
      <c r="AA29" s="28">
        <f>SMALL($F29:$Q29,6)</f>
        <v>0</v>
      </c>
    </row>
    <row r="30" ht="19.5" customHeight="1">
      <c r="A30" s="26"/>
      <c r="B30" t="s" s="49">
        <v>136</v>
      </c>
      <c r="C30" s="32"/>
      <c r="D30" s="32"/>
      <c r="E30" s="51"/>
      <c r="F30" s="28">
        <v>0</v>
      </c>
      <c r="G30" s="28">
        <v>160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9">
        <f>SUM(F30:Q30)</f>
        <v>160</v>
      </c>
      <c r="S30" s="30">
        <f>SUM(V30:AA30)</f>
        <v>0</v>
      </c>
      <c r="T30" s="31">
        <f>R30-S30</f>
        <v>160</v>
      </c>
      <c r="U30" s="29">
        <f>COUNTIF($F30:$Q30,"&gt;0")</f>
        <v>1</v>
      </c>
      <c r="V30" s="28">
        <f>SMALL($F30:$Q30,1)</f>
        <v>0</v>
      </c>
      <c r="W30" s="28">
        <f>SMALL($F30:$Q30,2)</f>
        <v>0</v>
      </c>
      <c r="X30" s="28">
        <f>SMALL($F30:$Q30,3)</f>
        <v>0</v>
      </c>
      <c r="Y30" s="28">
        <f>SMALL($F30:$Q30,4)</f>
        <v>0</v>
      </c>
      <c r="Z30" s="28">
        <f>SMALL($F30:$Q30,5)</f>
        <v>0</v>
      </c>
      <c r="AA30" s="28">
        <f>SMALL($F30:$Q30,6)</f>
        <v>0</v>
      </c>
    </row>
    <row r="31" ht="19.5" customHeight="1">
      <c r="A31" s="26"/>
      <c r="B31" t="s" s="40">
        <v>137</v>
      </c>
      <c r="C31" s="32"/>
      <c r="D31" s="32"/>
      <c r="E31" s="51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160</v>
      </c>
      <c r="N31" s="28">
        <v>0</v>
      </c>
      <c r="O31" s="28">
        <v>0</v>
      </c>
      <c r="P31" s="28">
        <v>0</v>
      </c>
      <c r="Q31" s="28">
        <v>0</v>
      </c>
      <c r="R31" s="29">
        <f>SUM(F31:Q31)</f>
        <v>160</v>
      </c>
      <c r="S31" s="30">
        <f>SUM(V31:AA31)</f>
        <v>0</v>
      </c>
      <c r="T31" s="31">
        <f>R31-S31</f>
        <v>160</v>
      </c>
      <c r="U31" s="29">
        <f>COUNTIF($F31:$Q31,"&gt;0")</f>
        <v>1</v>
      </c>
      <c r="V31" s="28">
        <f>SMALL($F31:$Q31,1)</f>
        <v>0</v>
      </c>
      <c r="W31" s="28">
        <f>SMALL($F31:$Q31,2)</f>
        <v>0</v>
      </c>
      <c r="X31" s="28">
        <f>SMALL($F31:$Q31,3)</f>
        <v>0</v>
      </c>
      <c r="Y31" s="28">
        <f>SMALL($F31:$Q31,4)</f>
        <v>0</v>
      </c>
      <c r="Z31" s="28">
        <f>SMALL($F31:$Q31,5)</f>
        <v>0</v>
      </c>
      <c r="AA31" s="28">
        <f>SMALL($F31:$Q31,6)</f>
        <v>0</v>
      </c>
    </row>
    <row r="32" ht="19.5" customHeight="1">
      <c r="A32" s="26"/>
      <c r="B32" t="s" s="68">
        <v>138</v>
      </c>
      <c r="C32" s="35"/>
      <c r="D32" s="35"/>
      <c r="E32" t="s" s="27">
        <v>105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150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9">
        <f>SUM(F32:Q32)</f>
        <v>150</v>
      </c>
      <c r="S32" s="30">
        <f>SUM(V32:AA32)</f>
        <v>0</v>
      </c>
      <c r="T32" s="31">
        <f>R32-S32</f>
        <v>150</v>
      </c>
      <c r="U32" s="29">
        <f>COUNTIF($F32:$Q32,"&gt;0")</f>
        <v>1</v>
      </c>
      <c r="V32" s="28">
        <f>SMALL($F32:$Q32,1)</f>
        <v>0</v>
      </c>
      <c r="W32" s="28">
        <f>SMALL($F32:$Q32,2)</f>
        <v>0</v>
      </c>
      <c r="X32" s="28">
        <f>SMALL($F32:$Q32,3)</f>
        <v>0</v>
      </c>
      <c r="Y32" s="28">
        <f>SMALL($F32:$Q32,4)</f>
        <v>0</v>
      </c>
      <c r="Z32" s="28">
        <f>SMALL($F32:$Q32,5)</f>
        <v>0</v>
      </c>
      <c r="AA32" s="28">
        <f>SMALL($F32:$Q32,6)</f>
        <v>0</v>
      </c>
    </row>
    <row r="33" ht="19.5" customHeight="1">
      <c r="A33" s="26"/>
      <c r="B33" t="s" s="22">
        <v>139</v>
      </c>
      <c r="C33" s="32"/>
      <c r="D33" s="32"/>
      <c r="E33" t="s" s="27">
        <v>105</v>
      </c>
      <c r="F33" s="28">
        <v>150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9">
        <f>SUM(F33:Q33)</f>
        <v>150</v>
      </c>
      <c r="S33" s="30">
        <f>SUM(V33:AA33)</f>
        <v>0</v>
      </c>
      <c r="T33" s="31">
        <f>R33-S33</f>
        <v>150</v>
      </c>
      <c r="U33" s="29">
        <f>COUNTIF($F33:$Q33,"&gt;0")</f>
        <v>1</v>
      </c>
      <c r="V33" s="28">
        <f>SMALL($F33:$Q33,1)</f>
        <v>0</v>
      </c>
      <c r="W33" s="28">
        <f>SMALL($F33:$Q33,2)</f>
        <v>0</v>
      </c>
      <c r="X33" s="28">
        <f>SMALL($F33:$Q33,3)</f>
        <v>0</v>
      </c>
      <c r="Y33" s="28">
        <f>SMALL($F33:$Q33,4)</f>
        <v>0</v>
      </c>
      <c r="Z33" s="28">
        <f>SMALL($F33:$Q33,5)</f>
        <v>0</v>
      </c>
      <c r="AA33" s="28">
        <f>SMALL($F33:$Q33,6)</f>
        <v>0</v>
      </c>
    </row>
    <row r="34" ht="19.5" customHeight="1">
      <c r="A34" s="26"/>
      <c r="B34" t="s" s="22">
        <v>140</v>
      </c>
      <c r="C34" t="s" s="22">
        <v>46</v>
      </c>
      <c r="D34" s="46"/>
      <c r="E34" s="51"/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150</v>
      </c>
      <c r="O34" s="28">
        <v>0</v>
      </c>
      <c r="P34" s="28">
        <v>0</v>
      </c>
      <c r="Q34" s="28">
        <v>0</v>
      </c>
      <c r="R34" s="29">
        <f>SUM(F34:Q34)</f>
        <v>150</v>
      </c>
      <c r="S34" s="30">
        <f>SUM(V34:AA34)</f>
        <v>0</v>
      </c>
      <c r="T34" s="31">
        <f>R34-S34</f>
        <v>150</v>
      </c>
      <c r="U34" s="29">
        <f>COUNTIF($F34:$Q34,"&gt;0")</f>
        <v>1</v>
      </c>
      <c r="V34" s="28">
        <f>SMALL($F34:$Q34,1)</f>
        <v>0</v>
      </c>
      <c r="W34" s="28">
        <f>SMALL($F34:$Q34,2)</f>
        <v>0</v>
      </c>
      <c r="X34" s="28">
        <f>SMALL($F34:$Q34,3)</f>
        <v>0</v>
      </c>
      <c r="Y34" s="28">
        <f>SMALL($F34:$Q34,4)</f>
        <v>0</v>
      </c>
      <c r="Z34" s="28">
        <f>SMALL($F34:$Q34,5)</f>
        <v>0</v>
      </c>
      <c r="AA34" s="28">
        <f>SMALL($F34:$Q34,6)</f>
        <v>0</v>
      </c>
    </row>
    <row r="35" ht="19.5" customHeight="1">
      <c r="A35" s="26"/>
      <c r="B35" t="s" s="49">
        <v>141</v>
      </c>
      <c r="C35" s="41"/>
      <c r="D35" s="35"/>
      <c r="E35" s="48"/>
      <c r="F35" s="28">
        <v>0</v>
      </c>
      <c r="G35" s="28">
        <v>150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9">
        <f>SUM(F35:Q35)</f>
        <v>150</v>
      </c>
      <c r="S35" s="30">
        <f>SUM(V35:AA35)</f>
        <v>0</v>
      </c>
      <c r="T35" s="31">
        <f>R35-S35</f>
        <v>150</v>
      </c>
      <c r="U35" s="29">
        <f>COUNTIF($F35:$Q35,"&gt;0")</f>
        <v>1</v>
      </c>
      <c r="V35" s="28">
        <f>SMALL($F35:$Q35,1)</f>
        <v>0</v>
      </c>
      <c r="W35" s="28">
        <f>SMALL($F35:$Q35,2)</f>
        <v>0</v>
      </c>
      <c r="X35" s="28">
        <f>SMALL($F35:$Q35,3)</f>
        <v>0</v>
      </c>
      <c r="Y35" s="28">
        <f>SMALL($F35:$Q35,4)</f>
        <v>0</v>
      </c>
      <c r="Z35" s="28">
        <f>SMALL($F35:$Q35,5)</f>
        <v>0</v>
      </c>
      <c r="AA35" s="28">
        <f>SMALL($F35:$Q35,6)</f>
        <v>0</v>
      </c>
    </row>
    <row r="36" ht="19.5" customHeight="1">
      <c r="A36" s="26"/>
      <c r="B36" t="s" s="40">
        <v>142</v>
      </c>
      <c r="C36" s="32"/>
      <c r="D36" s="46"/>
      <c r="E36" s="51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150</v>
      </c>
      <c r="N36" s="28">
        <v>0</v>
      </c>
      <c r="O36" s="28">
        <v>0</v>
      </c>
      <c r="P36" s="28">
        <v>0</v>
      </c>
      <c r="Q36" s="28">
        <v>0</v>
      </c>
      <c r="R36" s="29">
        <f>SUM(F36:Q36)</f>
        <v>150</v>
      </c>
      <c r="S36" s="30">
        <f>SUM(V36:AA36)</f>
        <v>0</v>
      </c>
      <c r="T36" s="31">
        <f>R36-S36</f>
        <v>150</v>
      </c>
      <c r="U36" s="29">
        <f>COUNTIF($F36:$Q36,"&gt;0")</f>
        <v>1</v>
      </c>
      <c r="V36" s="28">
        <f>SMALL($F36:$Q36,1)</f>
        <v>0</v>
      </c>
      <c r="W36" s="28">
        <f>SMALL($F36:$Q36,2)</f>
        <v>0</v>
      </c>
      <c r="X36" s="28">
        <f>SMALL($F36:$Q36,3)</f>
        <v>0</v>
      </c>
      <c r="Y36" s="28">
        <f>SMALL($F36:$Q36,4)</f>
        <v>0</v>
      </c>
      <c r="Z36" s="28">
        <f>SMALL($F36:$Q36,5)</f>
        <v>0</v>
      </c>
      <c r="AA36" s="28">
        <f>SMALL($F36:$Q36,6)</f>
        <v>0</v>
      </c>
    </row>
    <row r="37" ht="19.5" customHeight="1">
      <c r="A37" s="26"/>
      <c r="B37" t="s" s="40">
        <v>143</v>
      </c>
      <c r="C37" t="s" s="22">
        <v>46</v>
      </c>
      <c r="D37" s="26"/>
      <c r="E37" t="s" s="27">
        <v>105</v>
      </c>
      <c r="F37" s="28">
        <v>0</v>
      </c>
      <c r="G37" s="28">
        <v>0</v>
      </c>
      <c r="H37" s="28">
        <v>0</v>
      </c>
      <c r="I37" s="28">
        <v>0</v>
      </c>
      <c r="J37" s="28">
        <v>140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9">
        <f>SUM(F37:Q37)</f>
        <v>140</v>
      </c>
      <c r="S37" s="30">
        <f>SUM(V37:AA37)</f>
        <v>0</v>
      </c>
      <c r="T37" s="31">
        <f>R37-S37</f>
        <v>140</v>
      </c>
      <c r="U37" s="29">
        <f>COUNTIF($F37:$Q37,"&gt;0")</f>
        <v>1</v>
      </c>
      <c r="V37" s="28">
        <f>SMALL($F37:$Q37,1)</f>
        <v>0</v>
      </c>
      <c r="W37" s="28">
        <f>SMALL($F37:$Q37,2)</f>
        <v>0</v>
      </c>
      <c r="X37" s="28">
        <f>SMALL($F37:$Q37,3)</f>
        <v>0</v>
      </c>
      <c r="Y37" s="28">
        <f>SMALL($F37:$Q37,4)</f>
        <v>0</v>
      </c>
      <c r="Z37" s="28">
        <f>SMALL($F37:$Q37,5)</f>
        <v>0</v>
      </c>
      <c r="AA37" s="28">
        <f>SMALL($F37:$Q37,6)</f>
        <v>0</v>
      </c>
    </row>
    <row r="38" ht="19.5" customHeight="1">
      <c r="A38" s="26"/>
      <c r="B38" t="s" s="34">
        <v>144</v>
      </c>
      <c r="C38" s="35"/>
      <c r="D38" s="35"/>
      <c r="E38" t="s" s="27">
        <v>105</v>
      </c>
      <c r="F38" s="28">
        <v>0</v>
      </c>
      <c r="G38" s="28">
        <v>0</v>
      </c>
      <c r="H38" s="71">
        <v>0</v>
      </c>
      <c r="I38" s="28">
        <v>0</v>
      </c>
      <c r="J38" s="28">
        <v>0</v>
      </c>
      <c r="K38" s="28">
        <v>140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9">
        <f>SUM(F38:Q38)</f>
        <v>140</v>
      </c>
      <c r="S38" s="30">
        <f>SUM(V38:AA38)</f>
        <v>0</v>
      </c>
      <c r="T38" s="31">
        <f>R38-S38</f>
        <v>140</v>
      </c>
      <c r="U38" s="29">
        <f>COUNTIF($F38:$Q38,"&gt;0")</f>
        <v>1</v>
      </c>
      <c r="V38" s="28">
        <f>SMALL($F38:$Q38,1)</f>
        <v>0</v>
      </c>
      <c r="W38" s="28">
        <f>SMALL($F38:$Q38,2)</f>
        <v>0</v>
      </c>
      <c r="X38" s="28">
        <f>SMALL($F38:$Q38,3)</f>
        <v>0</v>
      </c>
      <c r="Y38" s="28">
        <f>SMALL($F38:$Q38,4)</f>
        <v>0</v>
      </c>
      <c r="Z38" s="28">
        <f>SMALL($F38:$Q38,5)</f>
        <v>0</v>
      </c>
      <c r="AA38" s="28">
        <f>SMALL($F38:$Q38,6)</f>
        <v>0</v>
      </c>
    </row>
    <row r="39" ht="19.5" customHeight="1">
      <c r="A39" s="26"/>
      <c r="B39" t="s" s="52">
        <v>145</v>
      </c>
      <c r="C39" s="35"/>
      <c r="D39" s="35"/>
      <c r="E39" t="s" s="27">
        <v>105</v>
      </c>
      <c r="F39" s="28">
        <v>140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9">
        <f>SUM(F39:Q39)</f>
        <v>140</v>
      </c>
      <c r="S39" s="30">
        <f>SUM(V39:AA39)</f>
        <v>0</v>
      </c>
      <c r="T39" s="31">
        <f>R39-S39</f>
        <v>140</v>
      </c>
      <c r="U39" s="29">
        <f>COUNTIF($F39:$Q39,"&gt;0")</f>
        <v>1</v>
      </c>
      <c r="V39" s="28">
        <f>SMALL($F39:$Q39,1)</f>
        <v>0</v>
      </c>
      <c r="W39" s="28">
        <f>SMALL($F39:$Q39,2)</f>
        <v>0</v>
      </c>
      <c r="X39" s="28">
        <f>SMALL($F39:$Q39,3)</f>
        <v>0</v>
      </c>
      <c r="Y39" s="28">
        <f>SMALL($F39:$Q39,4)</f>
        <v>0</v>
      </c>
      <c r="Z39" s="28">
        <f>SMALL($F39:$Q39,5)</f>
        <v>0</v>
      </c>
      <c r="AA39" s="28">
        <f>SMALL($F39:$Q39,6)</f>
        <v>0</v>
      </c>
    </row>
    <row r="40" ht="19.5" customHeight="1">
      <c r="A40" s="26"/>
      <c r="B40" t="s" s="34">
        <v>130</v>
      </c>
      <c r="C40" s="35"/>
      <c r="D40" s="35"/>
      <c r="E40" s="48"/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140</v>
      </c>
      <c r="O40" s="28">
        <v>0</v>
      </c>
      <c r="P40" s="28">
        <v>0</v>
      </c>
      <c r="Q40" s="28">
        <v>0</v>
      </c>
      <c r="R40" s="29">
        <f>SUM(F40:Q40)</f>
        <v>140</v>
      </c>
      <c r="S40" s="30">
        <f>SUM(V40:AA40)</f>
        <v>0</v>
      </c>
      <c r="T40" s="31">
        <f>R40-S40</f>
        <v>140</v>
      </c>
      <c r="U40" s="29">
        <f>COUNTIF($F40:$Q40,"&gt;0")</f>
        <v>1</v>
      </c>
      <c r="V40" s="28">
        <f>SMALL($F40:$Q40,1)</f>
        <v>0</v>
      </c>
      <c r="W40" s="28">
        <f>SMALL($F40:$Q40,2)</f>
        <v>0</v>
      </c>
      <c r="X40" s="28">
        <f>SMALL($F40:$Q40,3)</f>
        <v>0</v>
      </c>
      <c r="Y40" s="28">
        <f>SMALL($F40:$Q40,4)</f>
        <v>0</v>
      </c>
      <c r="Z40" s="28">
        <f>SMALL($F40:$Q40,5)</f>
        <v>0</v>
      </c>
      <c r="AA40" s="28">
        <f>SMALL($F40:$Q40,6)</f>
        <v>0</v>
      </c>
    </row>
    <row r="41" ht="19.5" customHeight="1">
      <c r="A41" s="26"/>
      <c r="B41" t="s" s="45">
        <v>146</v>
      </c>
      <c r="C41" s="32"/>
      <c r="D41" s="32"/>
      <c r="E41" s="51"/>
      <c r="F41" s="28">
        <v>0</v>
      </c>
      <c r="G41" s="28">
        <v>140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9">
        <f>SUM(F41:Q41)</f>
        <v>140</v>
      </c>
      <c r="S41" s="30">
        <f>SUM(V41:AA41)</f>
        <v>0</v>
      </c>
      <c r="T41" s="31">
        <f>R41-S41</f>
        <v>140</v>
      </c>
      <c r="U41" s="29">
        <f>COUNTIF($F41:$Q41,"&gt;0")</f>
        <v>1</v>
      </c>
      <c r="V41" s="28">
        <f>SMALL($F41:$Q41,1)</f>
        <v>0</v>
      </c>
      <c r="W41" s="28">
        <f>SMALL($F41:$Q41,2)</f>
        <v>0</v>
      </c>
      <c r="X41" s="28">
        <f>SMALL($F41:$Q41,3)</f>
        <v>0</v>
      </c>
      <c r="Y41" s="28">
        <f>SMALL($F41:$Q41,4)</f>
        <v>0</v>
      </c>
      <c r="Z41" s="28">
        <f>SMALL($F41:$Q41,5)</f>
        <v>0</v>
      </c>
      <c r="AA41" s="28">
        <f>SMALL($F41:$Q41,6)</f>
        <v>0</v>
      </c>
    </row>
    <row r="42" ht="19.5" customHeight="1">
      <c r="A42" s="26"/>
      <c r="B42" t="s" s="25">
        <v>147</v>
      </c>
      <c r="C42" s="41"/>
      <c r="D42" s="35"/>
      <c r="E42" s="48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140</v>
      </c>
      <c r="Q42" s="28">
        <v>0</v>
      </c>
      <c r="R42" s="29">
        <f>SUM(F42:Q42)</f>
        <v>140</v>
      </c>
      <c r="S42" s="30">
        <f>SUM(V42:AA42)</f>
        <v>0</v>
      </c>
      <c r="T42" s="31">
        <f>R42-S42</f>
        <v>140</v>
      </c>
      <c r="U42" s="29">
        <f>COUNTIF($F42:$Q42,"&gt;0")</f>
        <v>1</v>
      </c>
      <c r="V42" s="28">
        <f>SMALL($F42:$Q42,1)</f>
        <v>0</v>
      </c>
      <c r="W42" s="28">
        <f>SMALL($F42:$Q42,2)</f>
        <v>0</v>
      </c>
      <c r="X42" s="28">
        <f>SMALL($F42:$Q42,3)</f>
        <v>0</v>
      </c>
      <c r="Y42" s="28">
        <f>SMALL($F42:$Q42,4)</f>
        <v>0</v>
      </c>
      <c r="Z42" s="28">
        <f>SMALL($F42:$Q42,5)</f>
        <v>0</v>
      </c>
      <c r="AA42" s="28">
        <f>SMALL($F42:$Q42,6)</f>
        <v>0</v>
      </c>
    </row>
    <row r="43" ht="19.5" customHeight="1">
      <c r="A43" s="26"/>
      <c r="B43" t="s" s="40">
        <v>148</v>
      </c>
      <c r="C43" t="s" s="34">
        <v>117</v>
      </c>
      <c r="D43" s="35"/>
      <c r="E43" t="s" s="27">
        <v>105</v>
      </c>
      <c r="F43" s="28">
        <v>0</v>
      </c>
      <c r="G43" s="28">
        <v>0</v>
      </c>
      <c r="H43" s="28">
        <v>0</v>
      </c>
      <c r="I43" s="28">
        <v>0</v>
      </c>
      <c r="J43" s="28">
        <v>130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9">
        <f>SUM(F43:Q43)</f>
        <v>130</v>
      </c>
      <c r="S43" s="30">
        <f>SUM(V43:AA43)</f>
        <v>0</v>
      </c>
      <c r="T43" s="31">
        <f>R43-S43</f>
        <v>130</v>
      </c>
      <c r="U43" s="29">
        <f>COUNTIF($F43:$Q43,"&gt;0")</f>
        <v>1</v>
      </c>
      <c r="V43" s="28">
        <f>SMALL($F43:$Q43,1)</f>
        <v>0</v>
      </c>
      <c r="W43" s="28">
        <f>SMALL($F43:$Q43,2)</f>
        <v>0</v>
      </c>
      <c r="X43" s="28">
        <f>SMALL($F43:$Q43,3)</f>
        <v>0</v>
      </c>
      <c r="Y43" s="28">
        <f>SMALL($F43:$Q43,4)</f>
        <v>0</v>
      </c>
      <c r="Z43" s="28">
        <f>SMALL($F43:$Q43,5)</f>
        <v>0</v>
      </c>
      <c r="AA43" s="28">
        <f>SMALL($F43:$Q43,6)</f>
        <v>0</v>
      </c>
    </row>
    <row r="44" ht="19.5" customHeight="1">
      <c r="A44" s="26"/>
      <c r="B44" t="s" s="25">
        <v>149</v>
      </c>
      <c r="C44" s="72"/>
      <c r="D44" s="32"/>
      <c r="E44" t="s" s="27">
        <v>105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130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9">
        <f>SUM(F44:Q44)</f>
        <v>130</v>
      </c>
      <c r="S44" s="30">
        <f>SUM(V44:AA44)</f>
        <v>0</v>
      </c>
      <c r="T44" s="31">
        <f>R44-S44</f>
        <v>130</v>
      </c>
      <c r="U44" s="29">
        <f>COUNTIF($F44:$Q44,"&gt;0")</f>
        <v>1</v>
      </c>
      <c r="V44" s="28">
        <f>SMALL($F44:$Q44,1)</f>
        <v>0</v>
      </c>
      <c r="W44" s="28">
        <f>SMALL($F44:$Q44,2)</f>
        <v>0</v>
      </c>
      <c r="X44" s="28">
        <f>SMALL($F44:$Q44,3)</f>
        <v>0</v>
      </c>
      <c r="Y44" s="28">
        <f>SMALL($F44:$Q44,4)</f>
        <v>0</v>
      </c>
      <c r="Z44" s="28">
        <f>SMALL($F44:$Q44,5)</f>
        <v>0</v>
      </c>
      <c r="AA44" s="28">
        <f>SMALL($F44:$Q44,6)</f>
        <v>0</v>
      </c>
    </row>
    <row r="45" ht="19.5" customHeight="1">
      <c r="A45" s="26"/>
      <c r="B45" t="s" s="43">
        <v>150</v>
      </c>
      <c r="C45" s="62"/>
      <c r="D45" s="35"/>
      <c r="E45" t="s" s="27">
        <v>105</v>
      </c>
      <c r="F45" s="28">
        <v>130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9">
        <f>SUM(F45:Q45)</f>
        <v>130</v>
      </c>
      <c r="S45" s="30">
        <f>SUM(V45:AA45)</f>
        <v>0</v>
      </c>
      <c r="T45" s="31">
        <f>R45-S45</f>
        <v>130</v>
      </c>
      <c r="U45" s="29">
        <f>COUNTIF($F45:$Q45,"&gt;0")</f>
        <v>1</v>
      </c>
      <c r="V45" s="28">
        <f>SMALL($F45:$Q45,1)</f>
        <v>0</v>
      </c>
      <c r="W45" s="28">
        <f>SMALL($F45:$Q45,2)</f>
        <v>0</v>
      </c>
      <c r="X45" s="28">
        <f>SMALL($F45:$Q45,3)</f>
        <v>0</v>
      </c>
      <c r="Y45" s="28">
        <f>SMALL($F45:$Q45,4)</f>
        <v>0</v>
      </c>
      <c r="Z45" s="28">
        <f>SMALL($F45:$Q45,5)</f>
        <v>0</v>
      </c>
      <c r="AA45" s="28">
        <f>SMALL($F45:$Q45,6)</f>
        <v>0</v>
      </c>
    </row>
    <row r="46" ht="19.5" customHeight="1">
      <c r="A46" s="26"/>
      <c r="B46" t="s" s="25">
        <v>151</v>
      </c>
      <c r="C46" t="s" s="22">
        <v>152</v>
      </c>
      <c r="D46" s="26"/>
      <c r="E46" s="51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130</v>
      </c>
      <c r="O46" s="28">
        <v>0</v>
      </c>
      <c r="P46" s="28">
        <v>0</v>
      </c>
      <c r="Q46" s="28">
        <v>0</v>
      </c>
      <c r="R46" s="29">
        <f>SUM(F46:Q46)</f>
        <v>130</v>
      </c>
      <c r="S46" s="30">
        <f>SUM(V46:AA46)</f>
        <v>0</v>
      </c>
      <c r="T46" s="31">
        <f>R46-S46</f>
        <v>130</v>
      </c>
      <c r="U46" s="29">
        <f>COUNTIF($F46:$Q46,"&gt;0")</f>
        <v>1</v>
      </c>
      <c r="V46" s="28">
        <f>SMALL($F46:$Q46,1)</f>
        <v>0</v>
      </c>
      <c r="W46" s="28">
        <f>SMALL($F46:$Q46,2)</f>
        <v>0</v>
      </c>
      <c r="X46" s="28">
        <f>SMALL($F46:$Q46,3)</f>
        <v>0</v>
      </c>
      <c r="Y46" s="28">
        <f>SMALL($F46:$Q46,4)</f>
        <v>0</v>
      </c>
      <c r="Z46" s="28">
        <f>SMALL($F46:$Q46,5)</f>
        <v>0</v>
      </c>
      <c r="AA46" s="28">
        <f>SMALL($F46:$Q46,6)</f>
        <v>0</v>
      </c>
    </row>
    <row r="47" ht="19.5" customHeight="1">
      <c r="A47" s="26"/>
      <c r="B47" t="s" s="40">
        <v>153</v>
      </c>
      <c r="C47" s="32"/>
      <c r="D47" s="32"/>
      <c r="E47" s="51"/>
      <c r="F47" s="28">
        <v>0</v>
      </c>
      <c r="G47" s="28">
        <v>130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9">
        <f>SUM(F47:Q47)</f>
        <v>130</v>
      </c>
      <c r="S47" s="30">
        <f>SUM(V47:AA47)</f>
        <v>0</v>
      </c>
      <c r="T47" s="31">
        <f>R47-S47</f>
        <v>130</v>
      </c>
      <c r="U47" s="29">
        <f>COUNTIF($F47:$Q47,"&gt;0")</f>
        <v>1</v>
      </c>
      <c r="V47" s="28">
        <f>SMALL($F47:$Q47,1)</f>
        <v>0</v>
      </c>
      <c r="W47" s="28">
        <f>SMALL($F47:$Q47,2)</f>
        <v>0</v>
      </c>
      <c r="X47" s="28">
        <f>SMALL($F47:$Q47,3)</f>
        <v>0</v>
      </c>
      <c r="Y47" s="28">
        <f>SMALL($F47:$Q47,4)</f>
        <v>0</v>
      </c>
      <c r="Z47" s="28">
        <f>SMALL($F47:$Q47,5)</f>
        <v>0</v>
      </c>
      <c r="AA47" s="28">
        <f>SMALL($F47:$Q47,6)</f>
        <v>0</v>
      </c>
    </row>
    <row r="48" ht="19.5" customHeight="1">
      <c r="A48" s="26"/>
      <c r="B48" t="s" s="40">
        <v>154</v>
      </c>
      <c r="C48" s="41"/>
      <c r="D48" s="35"/>
      <c r="E48" s="48"/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130</v>
      </c>
      <c r="N48" s="28">
        <v>0</v>
      </c>
      <c r="O48" s="28">
        <v>0</v>
      </c>
      <c r="P48" s="28">
        <v>0</v>
      </c>
      <c r="Q48" s="28">
        <v>0</v>
      </c>
      <c r="R48" s="29">
        <f>SUM(F48:Q48)</f>
        <v>130</v>
      </c>
      <c r="S48" s="30">
        <f>SUM(V48:AA48)</f>
        <v>0</v>
      </c>
      <c r="T48" s="31">
        <f>R48-S48</f>
        <v>130</v>
      </c>
      <c r="U48" s="29">
        <f>COUNTIF($F48:$Q48,"&gt;0")</f>
        <v>1</v>
      </c>
      <c r="V48" s="28">
        <f>SMALL($F48:$Q48,1)</f>
        <v>0</v>
      </c>
      <c r="W48" s="28">
        <f>SMALL($F48:$Q48,2)</f>
        <v>0</v>
      </c>
      <c r="X48" s="28">
        <f>SMALL($F48:$Q48,3)</f>
        <v>0</v>
      </c>
      <c r="Y48" s="28">
        <f>SMALL($F48:$Q48,4)</f>
        <v>0</v>
      </c>
      <c r="Z48" s="28">
        <f>SMALL($F48:$Q48,5)</f>
        <v>0</v>
      </c>
      <c r="AA48" s="28">
        <f>SMALL($F48:$Q48,6)</f>
        <v>0</v>
      </c>
    </row>
    <row r="49" ht="19.5" customHeight="1">
      <c r="A49" s="26"/>
      <c r="B49" t="s" s="34">
        <v>155</v>
      </c>
      <c r="C49" s="35"/>
      <c r="D49" s="35"/>
      <c r="E49" s="48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130</v>
      </c>
      <c r="Q49" s="28">
        <v>0</v>
      </c>
      <c r="R49" s="29">
        <f>SUM(F49:Q49)</f>
        <v>130</v>
      </c>
      <c r="S49" s="30">
        <f>SUM(V49:AA49)</f>
        <v>0</v>
      </c>
      <c r="T49" s="31">
        <f>R49-S49</f>
        <v>130</v>
      </c>
      <c r="U49" s="29">
        <f>COUNTIF($F49:$Q49,"&gt;0")</f>
        <v>1</v>
      </c>
      <c r="V49" s="28">
        <f>SMALL($F49:$Q49,1)</f>
        <v>0</v>
      </c>
      <c r="W49" s="28">
        <f>SMALL($F49:$Q49,2)</f>
        <v>0</v>
      </c>
      <c r="X49" s="28">
        <f>SMALL($F49:$Q49,3)</f>
        <v>0</v>
      </c>
      <c r="Y49" s="28">
        <f>SMALL($F49:$Q49,4)</f>
        <v>0</v>
      </c>
      <c r="Z49" s="28">
        <f>SMALL($F49:$Q49,5)</f>
        <v>0</v>
      </c>
      <c r="AA49" s="28">
        <f>SMALL($F49:$Q49,6)</f>
        <v>0</v>
      </c>
    </row>
    <row r="50" ht="19.5" customHeight="1">
      <c r="A50" s="26"/>
      <c r="B50" t="s" s="40">
        <v>156</v>
      </c>
      <c r="C50" t="s" s="43">
        <v>57</v>
      </c>
      <c r="D50" s="35"/>
      <c r="E50" t="s" s="27">
        <v>105</v>
      </c>
      <c r="F50" s="28">
        <v>0</v>
      </c>
      <c r="G50" s="28">
        <v>0</v>
      </c>
      <c r="H50" s="28">
        <v>0</v>
      </c>
      <c r="I50" s="28">
        <v>0</v>
      </c>
      <c r="J50" s="28">
        <v>120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9">
        <f>SUM(F50:Q50)</f>
        <v>120</v>
      </c>
      <c r="S50" s="30">
        <f>SUM(V50:AA50)</f>
        <v>0</v>
      </c>
      <c r="T50" s="31">
        <f>R50-S50</f>
        <v>120</v>
      </c>
      <c r="U50" s="29">
        <f>COUNTIF($F50:$Q50,"&gt;0")</f>
        <v>1</v>
      </c>
      <c r="V50" s="28">
        <f>SMALL($F50:$Q50,1)</f>
        <v>0</v>
      </c>
      <c r="W50" s="28">
        <f>SMALL($F50:$Q50,2)</f>
        <v>0</v>
      </c>
      <c r="X50" s="28">
        <f>SMALL($F50:$Q50,3)</f>
        <v>0</v>
      </c>
      <c r="Y50" s="28">
        <f>SMALL($F50:$Q50,4)</f>
        <v>0</v>
      </c>
      <c r="Z50" s="28">
        <f>SMALL($F50:$Q50,5)</f>
        <v>0</v>
      </c>
      <c r="AA50" s="28">
        <f>SMALL($F50:$Q50,6)</f>
        <v>0</v>
      </c>
    </row>
    <row r="51" ht="19.5" customHeight="1">
      <c r="A51" s="26"/>
      <c r="B51" t="s" s="34">
        <v>157</v>
      </c>
      <c r="C51" s="35"/>
      <c r="D51" s="35"/>
      <c r="E51" t="s" s="27">
        <v>105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120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9">
        <f>SUM(F51:Q51)</f>
        <v>120</v>
      </c>
      <c r="S51" s="30">
        <f>SUM(V51:AA51)</f>
        <v>0</v>
      </c>
      <c r="T51" s="31">
        <f>R51-S51</f>
        <v>120</v>
      </c>
      <c r="U51" s="29">
        <f>COUNTIF($F51:$Q51,"&gt;0")</f>
        <v>1</v>
      </c>
      <c r="V51" s="28">
        <f>SMALL($F51:$Q51,1)</f>
        <v>0</v>
      </c>
      <c r="W51" s="28">
        <f>SMALL($F51:$Q51,2)</f>
        <v>0</v>
      </c>
      <c r="X51" s="28">
        <f>SMALL($F51:$Q51,3)</f>
        <v>0</v>
      </c>
      <c r="Y51" s="28">
        <f>SMALL($F51:$Q51,4)</f>
        <v>0</v>
      </c>
      <c r="Z51" s="28">
        <f>SMALL($F51:$Q51,5)</f>
        <v>0</v>
      </c>
      <c r="AA51" s="28">
        <f>SMALL($F51:$Q51,6)</f>
        <v>0</v>
      </c>
    </row>
    <row r="52" ht="19.5" customHeight="1">
      <c r="A52" s="26"/>
      <c r="B52" t="s" s="60">
        <v>158</v>
      </c>
      <c r="C52" s="32"/>
      <c r="D52" s="32"/>
      <c r="E52" s="51"/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120</v>
      </c>
      <c r="O52" s="28">
        <v>0</v>
      </c>
      <c r="P52" s="28">
        <v>0</v>
      </c>
      <c r="Q52" s="28">
        <v>0</v>
      </c>
      <c r="R52" s="29">
        <f>SUM(F52:Q52)</f>
        <v>120</v>
      </c>
      <c r="S52" s="30">
        <f>SUM(V52:AA52)</f>
        <v>0</v>
      </c>
      <c r="T52" s="31">
        <f>R52-S52</f>
        <v>120</v>
      </c>
      <c r="U52" s="29">
        <f>COUNTIF($F52:$Q52,"&gt;0")</f>
        <v>1</v>
      </c>
      <c r="V52" s="28">
        <f>SMALL($F52:$Q52,1)</f>
        <v>0</v>
      </c>
      <c r="W52" s="28">
        <f>SMALL($F52:$Q52,2)</f>
        <v>0</v>
      </c>
      <c r="X52" s="28">
        <f>SMALL($F52:$Q52,3)</f>
        <v>0</v>
      </c>
      <c r="Y52" s="28">
        <f>SMALL($F52:$Q52,4)</f>
        <v>0</v>
      </c>
      <c r="Z52" s="28">
        <f>SMALL($F52:$Q52,5)</f>
        <v>0</v>
      </c>
      <c r="AA52" s="28">
        <f>SMALL($F52:$Q52,6)</f>
        <v>0</v>
      </c>
    </row>
    <row r="53" ht="19.5" customHeight="1">
      <c r="A53" s="26"/>
      <c r="B53" t="s" s="40">
        <v>159</v>
      </c>
      <c r="C53" s="35"/>
      <c r="D53" s="35"/>
      <c r="E53" s="48"/>
      <c r="F53" s="28">
        <v>0</v>
      </c>
      <c r="G53" s="28">
        <v>120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9">
        <f>SUM(F53:Q53)</f>
        <v>120</v>
      </c>
      <c r="S53" s="30">
        <f>SUM(V53:AA53)</f>
        <v>0</v>
      </c>
      <c r="T53" s="31">
        <f>R53-S53</f>
        <v>120</v>
      </c>
      <c r="U53" s="29">
        <f>COUNTIF($F53:$Q53,"&gt;0")</f>
        <v>1</v>
      </c>
      <c r="V53" s="28">
        <f>SMALL($F53:$Q53,1)</f>
        <v>0</v>
      </c>
      <c r="W53" s="28">
        <f>SMALL($F53:$Q53,2)</f>
        <v>0</v>
      </c>
      <c r="X53" s="28">
        <f>SMALL($F53:$Q53,3)</f>
        <v>0</v>
      </c>
      <c r="Y53" s="28">
        <f>SMALL($F53:$Q53,4)</f>
        <v>0</v>
      </c>
      <c r="Z53" s="28">
        <f>SMALL($F53:$Q53,5)</f>
        <v>0</v>
      </c>
      <c r="AA53" s="28">
        <f>SMALL($F53:$Q53,6)</f>
        <v>0</v>
      </c>
    </row>
    <row r="54" ht="19.5" customHeight="1">
      <c r="A54" s="26"/>
      <c r="B54" t="s" s="40">
        <v>160</v>
      </c>
      <c r="C54" t="s" s="25">
        <v>46</v>
      </c>
      <c r="D54" s="32"/>
      <c r="E54" t="s" s="27">
        <v>105</v>
      </c>
      <c r="F54" s="28">
        <v>0</v>
      </c>
      <c r="G54" s="28">
        <v>0</v>
      </c>
      <c r="H54" s="28">
        <v>0</v>
      </c>
      <c r="I54" s="28">
        <v>0</v>
      </c>
      <c r="J54" s="28">
        <v>110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9">
        <f>SUM(F54:Q54)</f>
        <v>110</v>
      </c>
      <c r="S54" s="30">
        <f>SUM(V54:AA54)</f>
        <v>0</v>
      </c>
      <c r="T54" s="31">
        <f>R54-S54</f>
        <v>110</v>
      </c>
      <c r="U54" s="29">
        <f>COUNTIF($F54:$Q54,"&gt;0")</f>
        <v>1</v>
      </c>
      <c r="V54" s="28">
        <f>SMALL($F54:$Q54,1)</f>
        <v>0</v>
      </c>
      <c r="W54" s="28">
        <f>SMALL($F54:$Q54,2)</f>
        <v>0</v>
      </c>
      <c r="X54" s="28">
        <f>SMALL($F54:$Q54,3)</f>
        <v>0</v>
      </c>
      <c r="Y54" s="28">
        <f>SMALL($F54:$Q54,4)</f>
        <v>0</v>
      </c>
      <c r="Z54" s="28">
        <f>SMALL($F54:$Q54,5)</f>
        <v>0</v>
      </c>
      <c r="AA54" s="28">
        <f>SMALL($F54:$Q54,6)</f>
        <v>0</v>
      </c>
    </row>
    <row r="55" ht="19.5" customHeight="1">
      <c r="A55" s="26"/>
      <c r="B55" t="s" s="25">
        <v>161</v>
      </c>
      <c r="C55" s="32"/>
      <c r="D55" s="32"/>
      <c r="E55" t="s" s="27">
        <v>105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110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9">
        <f>SUM(F55:Q55)</f>
        <v>110</v>
      </c>
      <c r="S55" s="30">
        <f>SUM(V55:AA55)</f>
        <v>0</v>
      </c>
      <c r="T55" s="31">
        <f>R55-S55</f>
        <v>110</v>
      </c>
      <c r="U55" s="29">
        <f>COUNTIF($F55:$Q55,"&gt;0")</f>
        <v>1</v>
      </c>
      <c r="V55" s="28">
        <f>SMALL($F55:$Q55,1)</f>
        <v>0</v>
      </c>
      <c r="W55" s="28">
        <f>SMALL($F55:$Q55,2)</f>
        <v>0</v>
      </c>
      <c r="X55" s="28">
        <f>SMALL($F55:$Q55,3)</f>
        <v>0</v>
      </c>
      <c r="Y55" s="28">
        <f>SMALL($F55:$Q55,4)</f>
        <v>0</v>
      </c>
      <c r="Z55" s="28">
        <f>SMALL($F55:$Q55,5)</f>
        <v>0</v>
      </c>
      <c r="AA55" s="28">
        <f>SMALL($F55:$Q55,6)</f>
        <v>0</v>
      </c>
    </row>
    <row r="56" ht="19.5" customHeight="1">
      <c r="A56" s="26"/>
      <c r="B56" t="s" s="25">
        <v>162</v>
      </c>
      <c r="C56" t="s" s="22">
        <v>163</v>
      </c>
      <c r="D56" s="26"/>
      <c r="E56" s="51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110</v>
      </c>
      <c r="O56" s="28">
        <v>0</v>
      </c>
      <c r="P56" s="28">
        <v>0</v>
      </c>
      <c r="Q56" s="28">
        <v>0</v>
      </c>
      <c r="R56" s="29">
        <f>SUM(F56:Q56)</f>
        <v>110</v>
      </c>
      <c r="S56" s="30">
        <f>SUM(V56:AA56)</f>
        <v>0</v>
      </c>
      <c r="T56" s="31">
        <f>R56-S56</f>
        <v>110</v>
      </c>
      <c r="U56" s="29">
        <f>COUNTIF($F56:$Q56,"&gt;0")</f>
        <v>1</v>
      </c>
      <c r="V56" s="28">
        <f>SMALL($F56:$Q56,1)</f>
        <v>0</v>
      </c>
      <c r="W56" s="28">
        <f>SMALL($F56:$Q56,2)</f>
        <v>0</v>
      </c>
      <c r="X56" s="28">
        <f>SMALL($F56:$Q56,3)</f>
        <v>0</v>
      </c>
      <c r="Y56" s="28">
        <f>SMALL($F56:$Q56,4)</f>
        <v>0</v>
      </c>
      <c r="Z56" s="28">
        <f>SMALL($F56:$Q56,5)</f>
        <v>0</v>
      </c>
      <c r="AA56" s="28">
        <f>SMALL($F56:$Q56,6)</f>
        <v>0</v>
      </c>
    </row>
    <row r="57" ht="19.5" customHeight="1">
      <c r="A57" s="26"/>
      <c r="B57" t="s" s="40">
        <v>164</v>
      </c>
      <c r="C57" s="41"/>
      <c r="D57" s="35"/>
      <c r="E57" s="48"/>
      <c r="F57" s="28">
        <v>0</v>
      </c>
      <c r="G57" s="28">
        <v>110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9">
        <f>SUM(F57:Q57)</f>
        <v>110</v>
      </c>
      <c r="S57" s="30">
        <f>SUM(V57:AA57)</f>
        <v>0</v>
      </c>
      <c r="T57" s="31">
        <f>R57-S57</f>
        <v>110</v>
      </c>
      <c r="U57" s="29">
        <f>COUNTIF($F57:$Q57,"&gt;0")</f>
        <v>1</v>
      </c>
      <c r="V57" s="28">
        <f>SMALL($F57:$Q57,1)</f>
        <v>0</v>
      </c>
      <c r="W57" s="28">
        <f>SMALL($F57:$Q57,2)</f>
        <v>0</v>
      </c>
      <c r="X57" s="28">
        <f>SMALL($F57:$Q57,3)</f>
        <v>0</v>
      </c>
      <c r="Y57" s="28">
        <f>SMALL($F57:$Q57,4)</f>
        <v>0</v>
      </c>
      <c r="Z57" s="28">
        <f>SMALL($F57:$Q57,5)</f>
        <v>0</v>
      </c>
      <c r="AA57" s="28">
        <f>SMALL($F57:$Q57,6)</f>
        <v>0</v>
      </c>
    </row>
    <row r="58" ht="19.5" customHeight="1">
      <c r="A58" s="26"/>
      <c r="B58" t="s" s="40">
        <v>165</v>
      </c>
      <c r="C58" s="41"/>
      <c r="D58" s="35"/>
      <c r="E58" t="s" s="27">
        <v>105</v>
      </c>
      <c r="F58" s="28">
        <v>0</v>
      </c>
      <c r="G58" s="28">
        <v>0</v>
      </c>
      <c r="H58" s="28">
        <v>0</v>
      </c>
      <c r="I58" s="28">
        <v>0</v>
      </c>
      <c r="J58" s="28">
        <v>105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9">
        <f>SUM(F58:Q58)</f>
        <v>105</v>
      </c>
      <c r="S58" s="30">
        <f>SUM(V58:AA58)</f>
        <v>0</v>
      </c>
      <c r="T58" s="31">
        <f>R58-S58</f>
        <v>105</v>
      </c>
      <c r="U58" s="29">
        <f>COUNTIF($F58:$Q58,"&gt;0")</f>
        <v>1</v>
      </c>
      <c r="V58" s="28">
        <f>SMALL($F58:$Q58,1)</f>
        <v>0</v>
      </c>
      <c r="W58" s="28">
        <f>SMALL($F58:$Q58,2)</f>
        <v>0</v>
      </c>
      <c r="X58" s="28">
        <f>SMALL($F58:$Q58,3)</f>
        <v>0</v>
      </c>
      <c r="Y58" s="28">
        <f>SMALL($F58:$Q58,4)</f>
        <v>0</v>
      </c>
      <c r="Z58" s="28">
        <f>SMALL($F58:$Q58,5)</f>
        <v>0</v>
      </c>
      <c r="AA58" s="28">
        <f>SMALL($F58:$Q58,6)</f>
        <v>0</v>
      </c>
    </row>
    <row r="59" ht="19.5" customHeight="1">
      <c r="A59" s="26"/>
      <c r="B59" t="s" s="22">
        <v>166</v>
      </c>
      <c r="C59" s="32"/>
      <c r="D59" s="32"/>
      <c r="E59" t="s" s="27">
        <v>105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105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9">
        <f>SUM(F59:Q59)</f>
        <v>105</v>
      </c>
      <c r="S59" s="30">
        <f>SUM(V59:AA59)</f>
        <v>0</v>
      </c>
      <c r="T59" s="31">
        <f>R59-S59</f>
        <v>105</v>
      </c>
      <c r="U59" s="29">
        <f>COUNTIF($F59:$Q59,"&gt;0")</f>
        <v>1</v>
      </c>
      <c r="V59" s="28">
        <f>SMALL($F59:$Q59,1)</f>
        <v>0</v>
      </c>
      <c r="W59" s="28">
        <f>SMALL($F59:$Q59,2)</f>
        <v>0</v>
      </c>
      <c r="X59" s="28">
        <f>SMALL($F59:$Q59,3)</f>
        <v>0</v>
      </c>
      <c r="Y59" s="28">
        <f>SMALL($F59:$Q59,4)</f>
        <v>0</v>
      </c>
      <c r="Z59" s="28">
        <f>SMALL($F59:$Q59,5)</f>
        <v>0</v>
      </c>
      <c r="AA59" s="28">
        <f>SMALL($F59:$Q59,6)</f>
        <v>0</v>
      </c>
    </row>
    <row r="60" ht="19.5" customHeight="1">
      <c r="A60" s="26"/>
      <c r="B60" t="s" s="22">
        <v>167</v>
      </c>
      <c r="C60" s="32"/>
      <c r="D60" s="32"/>
      <c r="E60" s="51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t="s" s="22">
        <v>168</v>
      </c>
      <c r="N60" s="28">
        <v>105</v>
      </c>
      <c r="O60" s="28">
        <v>0</v>
      </c>
      <c r="P60" s="28">
        <v>0</v>
      </c>
      <c r="Q60" s="28">
        <v>0</v>
      </c>
      <c r="R60" s="29">
        <f>SUM(F60:Q60)</f>
        <v>105</v>
      </c>
      <c r="S60" s="30">
        <f>SUM(V60:AA60)</f>
        <v>0</v>
      </c>
      <c r="T60" s="31">
        <f>R60-S60</f>
        <v>105</v>
      </c>
      <c r="U60" s="29">
        <f>COUNTIF($F60:$Q60,"&gt;0")</f>
        <v>1</v>
      </c>
      <c r="V60" s="28">
        <f>SMALL($F60:$Q60,1)</f>
        <v>0</v>
      </c>
      <c r="W60" s="28">
        <f>SMALL($F60:$Q60,2)</f>
        <v>0</v>
      </c>
      <c r="X60" s="28">
        <f>SMALL($F60:$Q60,3)</f>
        <v>0</v>
      </c>
      <c r="Y60" s="28">
        <f>SMALL($F60:$Q60,4)</f>
        <v>0</v>
      </c>
      <c r="Z60" s="28">
        <f>SMALL($F60:$Q60,5)</f>
        <v>0</v>
      </c>
      <c r="AA60" s="28">
        <f>SMALL($F60:$Q60,6)</f>
        <v>0</v>
      </c>
    </row>
    <row r="61" ht="19.5" customHeight="1">
      <c r="A61" s="26"/>
      <c r="B61" t="s" s="40">
        <v>169</v>
      </c>
      <c r="C61" s="32"/>
      <c r="D61" s="32"/>
      <c r="E61" s="51"/>
      <c r="F61" s="28">
        <v>0</v>
      </c>
      <c r="G61" s="28">
        <v>105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9">
        <f>SUM(F61:Q61)</f>
        <v>105</v>
      </c>
      <c r="S61" s="30">
        <f>SUM(V61:AA61)</f>
        <v>0</v>
      </c>
      <c r="T61" s="31">
        <f>R61-S61</f>
        <v>105</v>
      </c>
      <c r="U61" s="29">
        <f>COUNTIF($F61:$Q61,"&gt;0")</f>
        <v>1</v>
      </c>
      <c r="V61" s="28">
        <f>SMALL($F61:$Q61,1)</f>
        <v>0</v>
      </c>
      <c r="W61" s="28">
        <f>SMALL($F61:$Q61,2)</f>
        <v>0</v>
      </c>
      <c r="X61" s="28">
        <f>SMALL($F61:$Q61,3)</f>
        <v>0</v>
      </c>
      <c r="Y61" s="28">
        <f>SMALL($F61:$Q61,4)</f>
        <v>0</v>
      </c>
      <c r="Z61" s="28">
        <f>SMALL($F61:$Q61,5)</f>
        <v>0</v>
      </c>
      <c r="AA61" s="28">
        <f>SMALL($F61:$Q61,6)</f>
        <v>0</v>
      </c>
    </row>
    <row r="62" ht="19.5" customHeight="1">
      <c r="A62" s="26"/>
      <c r="B62" t="s" s="40">
        <v>170</v>
      </c>
      <c r="C62" s="35"/>
      <c r="D62" s="38"/>
      <c r="E62" s="48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105</v>
      </c>
      <c r="N62" s="28">
        <v>0</v>
      </c>
      <c r="O62" s="28">
        <v>0</v>
      </c>
      <c r="P62" s="28">
        <v>0</v>
      </c>
      <c r="Q62" s="28">
        <v>0</v>
      </c>
      <c r="R62" s="29">
        <f>SUM(F62:Q62)</f>
        <v>105</v>
      </c>
      <c r="S62" s="30">
        <f>SUM(V62:AA62)</f>
        <v>0</v>
      </c>
      <c r="T62" s="31">
        <f>R62-S62</f>
        <v>105</v>
      </c>
      <c r="U62" s="29">
        <f>COUNTIF($F62:$Q62,"&gt;0")</f>
        <v>1</v>
      </c>
      <c r="V62" s="28">
        <f>SMALL($F62:$Q62,1)</f>
        <v>0</v>
      </c>
      <c r="W62" s="28">
        <f>SMALL($F62:$Q62,2)</f>
        <v>0</v>
      </c>
      <c r="X62" s="28">
        <f>SMALL($F62:$Q62,3)</f>
        <v>0</v>
      </c>
      <c r="Y62" s="28">
        <f>SMALL($F62:$Q62,4)</f>
        <v>0</v>
      </c>
      <c r="Z62" s="28">
        <f>SMALL($F62:$Q62,5)</f>
        <v>0</v>
      </c>
      <c r="AA62" s="28">
        <f>SMALL($F62:$Q62,6)</f>
        <v>0</v>
      </c>
    </row>
    <row r="63" ht="19.5" customHeight="1">
      <c r="A63" s="26"/>
      <c r="B63" t="s" s="40">
        <v>171</v>
      </c>
      <c r="C63" t="s" s="43">
        <v>172</v>
      </c>
      <c r="D63" s="35"/>
      <c r="E63" t="s" s="27">
        <v>105</v>
      </c>
      <c r="F63" s="28">
        <v>0</v>
      </c>
      <c r="G63" s="28">
        <v>0</v>
      </c>
      <c r="H63" s="28">
        <v>0</v>
      </c>
      <c r="I63" s="28">
        <v>0</v>
      </c>
      <c r="J63" s="28">
        <v>100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9">
        <f>SUM(F63:Q63)</f>
        <v>100</v>
      </c>
      <c r="S63" s="30">
        <f>SUM(V63:AA63)</f>
        <v>0</v>
      </c>
      <c r="T63" s="31">
        <f>R63-S63</f>
        <v>100</v>
      </c>
      <c r="U63" s="29">
        <f>COUNTIF($F63:$Q63,"&gt;0")</f>
        <v>1</v>
      </c>
      <c r="V63" s="28">
        <f>SMALL($F63:$Q63,1)</f>
        <v>0</v>
      </c>
      <c r="W63" s="28">
        <f>SMALL($F63:$Q63,2)</f>
        <v>0</v>
      </c>
      <c r="X63" s="28">
        <f>SMALL($F63:$Q63,3)</f>
        <v>0</v>
      </c>
      <c r="Y63" s="28">
        <f>SMALL($F63:$Q63,4)</f>
        <v>0</v>
      </c>
      <c r="Z63" s="28">
        <f>SMALL($F63:$Q63,5)</f>
        <v>0</v>
      </c>
      <c r="AA63" s="28">
        <f>SMALL($F63:$Q63,6)</f>
        <v>0</v>
      </c>
    </row>
    <row r="64" ht="19.5" customHeight="1">
      <c r="A64" s="26"/>
      <c r="B64" t="s" s="40">
        <v>173</v>
      </c>
      <c r="C64" s="32"/>
      <c r="D64" s="32"/>
      <c r="E64" s="51"/>
      <c r="F64" s="28">
        <v>0</v>
      </c>
      <c r="G64" s="28">
        <v>100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9">
        <f>SUM(F64:Q64)</f>
        <v>100</v>
      </c>
      <c r="S64" s="30">
        <f>SUM(V64:AA64)</f>
        <v>0</v>
      </c>
      <c r="T64" s="31">
        <f>R64-S64</f>
        <v>100</v>
      </c>
      <c r="U64" s="29">
        <f>COUNTIF($F64:$Q64,"&gt;0")</f>
        <v>1</v>
      </c>
      <c r="V64" s="28">
        <f>SMALL($F64:$Q64,1)</f>
        <v>0</v>
      </c>
      <c r="W64" s="28">
        <f>SMALL($F64:$Q64,2)</f>
        <v>0</v>
      </c>
      <c r="X64" s="28">
        <f>SMALL($F64:$Q64,3)</f>
        <v>0</v>
      </c>
      <c r="Y64" s="28">
        <f>SMALL($F64:$Q64,4)</f>
        <v>0</v>
      </c>
      <c r="Z64" s="28">
        <f>SMALL($F64:$Q64,5)</f>
        <v>0</v>
      </c>
      <c r="AA64" s="28">
        <f>SMALL($F64:$Q64,6)</f>
        <v>0</v>
      </c>
    </row>
    <row r="65" ht="19.5" customHeight="1">
      <c r="A65" s="26"/>
      <c r="B65" t="s" s="40">
        <v>159</v>
      </c>
      <c r="C65" s="32"/>
      <c r="D65" s="32"/>
      <c r="E65" s="51"/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100</v>
      </c>
      <c r="N65" s="28">
        <v>0</v>
      </c>
      <c r="O65" s="28">
        <v>0</v>
      </c>
      <c r="P65" s="28">
        <v>0</v>
      </c>
      <c r="Q65" s="28">
        <v>0</v>
      </c>
      <c r="R65" s="29">
        <f>SUM(F65:Q65)</f>
        <v>100</v>
      </c>
      <c r="S65" s="30">
        <f>SUM(V65:AA65)</f>
        <v>0</v>
      </c>
      <c r="T65" s="31">
        <f>R65-S65</f>
        <v>100</v>
      </c>
      <c r="U65" s="29">
        <f>COUNTIF($F65:$Q65,"&gt;0")</f>
        <v>1</v>
      </c>
      <c r="V65" s="28">
        <f>SMALL($F65:$Q65,1)</f>
        <v>0</v>
      </c>
      <c r="W65" s="28">
        <f>SMALL($F65:$Q65,2)</f>
        <v>0</v>
      </c>
      <c r="X65" s="28">
        <f>SMALL($F65:$Q65,3)</f>
        <v>0</v>
      </c>
      <c r="Y65" s="28">
        <f>SMALL($F65:$Q65,4)</f>
        <v>0</v>
      </c>
      <c r="Z65" s="28">
        <f>SMALL($F65:$Q65,5)</f>
        <v>0</v>
      </c>
      <c r="AA65" s="28">
        <f>SMALL($F65:$Q65,6)</f>
        <v>0</v>
      </c>
    </row>
    <row r="66" ht="19.5" customHeight="1">
      <c r="A66" s="26"/>
      <c r="B66" t="s" s="40">
        <v>174</v>
      </c>
      <c r="C66" t="s" s="22">
        <v>175</v>
      </c>
      <c r="D66" s="73"/>
      <c r="E66" t="s" s="27">
        <v>105</v>
      </c>
      <c r="F66" s="28">
        <v>0</v>
      </c>
      <c r="G66" s="28">
        <v>0</v>
      </c>
      <c r="H66" s="28">
        <v>0</v>
      </c>
      <c r="I66" s="28">
        <v>0</v>
      </c>
      <c r="J66" s="28">
        <v>95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9">
        <f>SUM(F66:Q66)</f>
        <v>95</v>
      </c>
      <c r="S66" s="30">
        <f>SUM(V66:AA66)</f>
        <v>0</v>
      </c>
      <c r="T66" s="31">
        <f>R66-S66</f>
        <v>95</v>
      </c>
      <c r="U66" s="29">
        <f>COUNTIF($F66:$Q66,"&gt;0")</f>
        <v>1</v>
      </c>
      <c r="V66" s="28">
        <f>SMALL($F66:$Q66,1)</f>
        <v>0</v>
      </c>
      <c r="W66" s="28">
        <f>SMALL($F66:$Q66,2)</f>
        <v>0</v>
      </c>
      <c r="X66" s="28">
        <f>SMALL($F66:$Q66,3)</f>
        <v>0</v>
      </c>
      <c r="Y66" s="28">
        <f>SMALL($F66:$Q66,4)</f>
        <v>0</v>
      </c>
      <c r="Z66" s="28">
        <f>SMALL($F66:$Q66,5)</f>
        <v>0</v>
      </c>
      <c r="AA66" s="28">
        <f>SMALL($F66:$Q66,6)</f>
        <v>0</v>
      </c>
    </row>
    <row r="67" ht="19.5" customHeight="1">
      <c r="A67" s="26"/>
      <c r="B67" t="s" s="40">
        <v>176</v>
      </c>
      <c r="C67" s="41"/>
      <c r="D67" s="35"/>
      <c r="E67" s="48"/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95</v>
      </c>
      <c r="N67" s="28">
        <v>0</v>
      </c>
      <c r="O67" s="28">
        <v>0</v>
      </c>
      <c r="P67" s="28">
        <v>0</v>
      </c>
      <c r="Q67" s="28">
        <v>0</v>
      </c>
      <c r="R67" s="29">
        <f>SUM(F67:Q67)</f>
        <v>95</v>
      </c>
      <c r="S67" s="30">
        <f>SUM(V67:AA67)</f>
        <v>0</v>
      </c>
      <c r="T67" s="31">
        <f>R67-S67</f>
        <v>95</v>
      </c>
      <c r="U67" s="29">
        <f>COUNTIF($F67:$Q67,"&gt;0")</f>
        <v>1</v>
      </c>
      <c r="V67" s="28">
        <f>SMALL($F67:$Q67,1)</f>
        <v>0</v>
      </c>
      <c r="W67" s="28">
        <f>SMALL($F67:$Q67,2)</f>
        <v>0</v>
      </c>
      <c r="X67" s="28">
        <f>SMALL($F67:$Q67,3)</f>
        <v>0</v>
      </c>
      <c r="Y67" s="28">
        <f>SMALL($F67:$Q67,4)</f>
        <v>0</v>
      </c>
      <c r="Z67" s="28">
        <f>SMALL($F67:$Q67,5)</f>
        <v>0</v>
      </c>
      <c r="AA67" s="28">
        <f>SMALL($F67:$Q67,6)</f>
        <v>0</v>
      </c>
    </row>
    <row r="68" ht="19.5" customHeight="1">
      <c r="A68" s="26"/>
      <c r="B68" t="s" s="40">
        <v>177</v>
      </c>
      <c r="C68" s="35"/>
      <c r="D68" s="35"/>
      <c r="E68" s="48"/>
      <c r="F68" s="28">
        <v>0</v>
      </c>
      <c r="G68" s="28">
        <v>90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9">
        <f>SUM(F68:Q68)</f>
        <v>90</v>
      </c>
      <c r="S68" s="30">
        <f>SUM(V68:AA68)</f>
        <v>0</v>
      </c>
      <c r="T68" s="31">
        <f>R68-S68</f>
        <v>90</v>
      </c>
      <c r="U68" s="29">
        <f>COUNTIF($F68:$Q68,"&gt;0")</f>
        <v>1</v>
      </c>
      <c r="V68" s="28">
        <f>SMALL($F68:$Q68,1)</f>
        <v>0</v>
      </c>
      <c r="W68" s="28">
        <f>SMALL($F68:$Q68,2)</f>
        <v>0</v>
      </c>
      <c r="X68" s="28">
        <f>SMALL($F68:$Q68,3)</f>
        <v>0</v>
      </c>
      <c r="Y68" s="28">
        <f>SMALL($F68:$Q68,4)</f>
        <v>0</v>
      </c>
      <c r="Z68" s="28">
        <f>SMALL($F68:$Q68,5)</f>
        <v>0</v>
      </c>
      <c r="AA68" s="28">
        <f>SMALL($F68:$Q68,6)</f>
        <v>0</v>
      </c>
    </row>
    <row r="69" ht="19.5" customHeight="1">
      <c r="A69" s="26"/>
      <c r="B69" t="s" s="40">
        <v>178</v>
      </c>
      <c r="C69" s="32"/>
      <c r="D69" s="32"/>
      <c r="E69" s="51"/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90</v>
      </c>
      <c r="N69" s="28">
        <v>0</v>
      </c>
      <c r="O69" s="28">
        <v>0</v>
      </c>
      <c r="P69" s="28">
        <v>0</v>
      </c>
      <c r="Q69" s="28">
        <v>0</v>
      </c>
      <c r="R69" s="29">
        <f>SUM(F69:Q69)</f>
        <v>90</v>
      </c>
      <c r="S69" s="30">
        <f>SUM(V69:AA69)</f>
        <v>0</v>
      </c>
      <c r="T69" s="31">
        <f>R69-S69</f>
        <v>90</v>
      </c>
      <c r="U69" s="29">
        <f>COUNTIF($F69:$Q69,"&gt;0")</f>
        <v>1</v>
      </c>
      <c r="V69" s="28">
        <f>SMALL($F69:$Q69,1)</f>
        <v>0</v>
      </c>
      <c r="W69" s="28">
        <f>SMALL($F69:$Q69,2)</f>
        <v>0</v>
      </c>
      <c r="X69" s="28">
        <f>SMALL($F69:$Q69,3)</f>
        <v>0</v>
      </c>
      <c r="Y69" s="28">
        <f>SMALL($F69:$Q69,4)</f>
        <v>0</v>
      </c>
      <c r="Z69" s="28">
        <f>SMALL($F69:$Q69,5)</f>
        <v>0</v>
      </c>
      <c r="AA69" s="28">
        <f>SMALL($F69:$Q69,6)</f>
        <v>0</v>
      </c>
    </row>
    <row r="70" ht="19.5" customHeight="1">
      <c r="A70" s="26"/>
      <c r="B70" t="s" s="40">
        <v>179</v>
      </c>
      <c r="C70" t="s" s="22">
        <v>79</v>
      </c>
      <c r="D70" s="32"/>
      <c r="E70" t="s" s="27">
        <v>105</v>
      </c>
      <c r="F70" s="28">
        <v>0</v>
      </c>
      <c r="G70" s="28">
        <v>0</v>
      </c>
      <c r="H70" s="28">
        <v>0</v>
      </c>
      <c r="I70" s="28">
        <v>0</v>
      </c>
      <c r="J70" s="28">
        <v>85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9">
        <f>SUM(F70:Q70)</f>
        <v>85</v>
      </c>
      <c r="S70" s="30">
        <f>SUM(V70:AA70)</f>
        <v>0</v>
      </c>
      <c r="T70" s="31">
        <f>R70-S70</f>
        <v>85</v>
      </c>
      <c r="U70" s="29">
        <f>COUNTIF($F70:$Q70,"&gt;0")</f>
        <v>1</v>
      </c>
      <c r="V70" s="28">
        <f>SMALL($F70:$Q70,1)</f>
        <v>0</v>
      </c>
      <c r="W70" s="28">
        <f>SMALL($F70:$Q70,2)</f>
        <v>0</v>
      </c>
      <c r="X70" s="28">
        <f>SMALL($F70:$Q70,3)</f>
        <v>0</v>
      </c>
      <c r="Y70" s="28">
        <f>SMALL($F70:$Q70,4)</f>
        <v>0</v>
      </c>
      <c r="Z70" s="28">
        <f>SMALL($F70:$Q70,5)</f>
        <v>0</v>
      </c>
      <c r="AA70" s="28">
        <f>SMALL($F70:$Q70,6)</f>
        <v>0</v>
      </c>
    </row>
    <row r="71" ht="19.5" customHeight="1">
      <c r="A71" s="26"/>
      <c r="B71" t="s" s="40">
        <v>180</v>
      </c>
      <c r="C71" s="35"/>
      <c r="D71" s="35"/>
      <c r="E71" s="48"/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85</v>
      </c>
      <c r="N71" s="28">
        <v>0</v>
      </c>
      <c r="O71" s="28">
        <v>0</v>
      </c>
      <c r="P71" s="28">
        <v>0</v>
      </c>
      <c r="Q71" s="28">
        <v>0</v>
      </c>
      <c r="R71" s="29">
        <f>SUM(F71:Q71)</f>
        <v>85</v>
      </c>
      <c r="S71" s="30">
        <f>SUM(V71:AA71)</f>
        <v>0</v>
      </c>
      <c r="T71" s="31">
        <f>R71-S71</f>
        <v>85</v>
      </c>
      <c r="U71" s="29">
        <f>COUNTIF($F71:$Q71,"&gt;0")</f>
        <v>1</v>
      </c>
      <c r="V71" s="28">
        <f>SMALL($F71:$Q71,1)</f>
        <v>0</v>
      </c>
      <c r="W71" s="28">
        <f>SMALL($F71:$Q71,2)</f>
        <v>0</v>
      </c>
      <c r="X71" s="28">
        <f>SMALL($F71:$Q71,3)</f>
        <v>0</v>
      </c>
      <c r="Y71" s="28">
        <f>SMALL($F71:$Q71,4)</f>
        <v>0</v>
      </c>
      <c r="Z71" s="28">
        <f>SMALL($F71:$Q71,5)</f>
        <v>0</v>
      </c>
      <c r="AA71" s="28">
        <f>SMALL($F71:$Q71,6)</f>
        <v>0</v>
      </c>
    </row>
    <row r="72" ht="19.5" customHeight="1">
      <c r="A72" s="26"/>
      <c r="B72" t="s" s="40">
        <v>181</v>
      </c>
      <c r="C72" t="s" s="22">
        <v>182</v>
      </c>
      <c r="D72" s="26"/>
      <c r="E72" t="s" s="27">
        <v>105</v>
      </c>
      <c r="F72" s="28">
        <v>0</v>
      </c>
      <c r="G72" s="28">
        <v>0</v>
      </c>
      <c r="H72" s="28">
        <v>0</v>
      </c>
      <c r="I72" s="28">
        <v>0</v>
      </c>
      <c r="J72" s="28">
        <v>80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9">
        <f>SUM(F72:Q72)</f>
        <v>80</v>
      </c>
      <c r="S72" s="30">
        <f>SUM(V72:AA72)</f>
        <v>0</v>
      </c>
      <c r="T72" s="31">
        <f>R72-S72</f>
        <v>80</v>
      </c>
      <c r="U72" s="29">
        <f>COUNTIF($F72:$Q72,"&gt;0")</f>
        <v>1</v>
      </c>
      <c r="V72" s="28">
        <f>SMALL($F72:$Q72,1)</f>
        <v>0</v>
      </c>
      <c r="W72" s="28">
        <f>SMALL($F72:$Q72,2)</f>
        <v>0</v>
      </c>
      <c r="X72" s="28">
        <f>SMALL($F72:$Q72,3)</f>
        <v>0</v>
      </c>
      <c r="Y72" s="28">
        <f>SMALL($F72:$Q72,4)</f>
        <v>0</v>
      </c>
      <c r="Z72" s="28">
        <f>SMALL($F72:$Q72,5)</f>
        <v>0</v>
      </c>
      <c r="AA72" s="28">
        <f>SMALL($F72:$Q72,6)</f>
        <v>0</v>
      </c>
    </row>
    <row r="73" ht="19.5" customHeight="1">
      <c r="A73" s="26"/>
      <c r="B73" t="s" s="40">
        <v>183</v>
      </c>
      <c r="C73" s="35"/>
      <c r="D73" s="35"/>
      <c r="E73" s="48"/>
      <c r="F73" s="28">
        <v>0</v>
      </c>
      <c r="G73" s="28">
        <v>80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9">
        <f>SUM(F73:Q73)</f>
        <v>80</v>
      </c>
      <c r="S73" s="30">
        <f>SUM(V73:AA73)</f>
        <v>0</v>
      </c>
      <c r="T73" s="31">
        <f>R73-S73</f>
        <v>80</v>
      </c>
      <c r="U73" s="29">
        <f>COUNTIF($F73:$Q73,"&gt;0")</f>
        <v>1</v>
      </c>
      <c r="V73" s="28">
        <f>SMALL($F73:$Q73,1)</f>
        <v>0</v>
      </c>
      <c r="W73" s="28">
        <f>SMALL($F73:$Q73,2)</f>
        <v>0</v>
      </c>
      <c r="X73" s="28">
        <f>SMALL($F73:$Q73,3)</f>
        <v>0</v>
      </c>
      <c r="Y73" s="28">
        <f>SMALL($F73:$Q73,4)</f>
        <v>0</v>
      </c>
      <c r="Z73" s="28">
        <f>SMALL($F73:$Q73,5)</f>
        <v>0</v>
      </c>
      <c r="AA73" s="28">
        <f>SMALL($F73:$Q73,6)</f>
        <v>0</v>
      </c>
    </row>
    <row r="74" ht="19.5" customHeight="1">
      <c r="A74" s="26"/>
      <c r="B74" t="s" s="40">
        <v>184</v>
      </c>
      <c r="C74" s="32"/>
      <c r="D74" s="26"/>
      <c r="E74" s="51"/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80</v>
      </c>
      <c r="N74" s="28">
        <v>0</v>
      </c>
      <c r="O74" s="28">
        <v>0</v>
      </c>
      <c r="P74" s="28">
        <v>0</v>
      </c>
      <c r="Q74" s="28">
        <v>0</v>
      </c>
      <c r="R74" s="29">
        <f>SUM(F74:Q74)</f>
        <v>80</v>
      </c>
      <c r="S74" s="30">
        <f>SUM(V74:AA74)</f>
        <v>0</v>
      </c>
      <c r="T74" s="31">
        <f>R74-S74</f>
        <v>80</v>
      </c>
      <c r="U74" s="29">
        <f>COUNTIF($F74:$Q74,"&gt;0")</f>
        <v>1</v>
      </c>
      <c r="V74" s="28">
        <f>SMALL($F74:$Q74,1)</f>
        <v>0</v>
      </c>
      <c r="W74" s="28">
        <f>SMALL($F74:$Q74,2)</f>
        <v>0</v>
      </c>
      <c r="X74" s="28">
        <f>SMALL($F74:$Q74,3)</f>
        <v>0</v>
      </c>
      <c r="Y74" s="28">
        <f>SMALL($F74:$Q74,4)</f>
        <v>0</v>
      </c>
      <c r="Z74" s="28">
        <f>SMALL($F74:$Q74,5)</f>
        <v>0</v>
      </c>
      <c r="AA74" s="28">
        <f>SMALL($F74:$Q74,6)</f>
        <v>0</v>
      </c>
    </row>
    <row r="75" ht="19.5" customHeight="1">
      <c r="A75" s="26"/>
      <c r="B75" t="s" s="40">
        <v>185</v>
      </c>
      <c r="C75" t="s" s="22">
        <v>186</v>
      </c>
      <c r="D75" s="32"/>
      <c r="E75" t="s" s="27">
        <v>105</v>
      </c>
      <c r="F75" s="28">
        <v>0</v>
      </c>
      <c r="G75" s="28">
        <v>0</v>
      </c>
      <c r="H75" s="28">
        <v>0</v>
      </c>
      <c r="I75" s="28">
        <v>0</v>
      </c>
      <c r="J75" s="28">
        <v>75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9">
        <f>SUM(F75:Q75)</f>
        <v>75</v>
      </c>
      <c r="S75" s="30">
        <f>SUM(V75:AA75)</f>
        <v>0</v>
      </c>
      <c r="T75" s="31">
        <f>R75-S75</f>
        <v>75</v>
      </c>
      <c r="U75" s="29">
        <f>COUNTIF($F75:$Q75,"&gt;0")</f>
        <v>1</v>
      </c>
      <c r="V75" s="28">
        <f>SMALL($F75:$Q75,1)</f>
        <v>0</v>
      </c>
      <c r="W75" s="28">
        <f>SMALL($F75:$Q75,2)</f>
        <v>0</v>
      </c>
      <c r="X75" s="28">
        <f>SMALL($F75:$Q75,3)</f>
        <v>0</v>
      </c>
      <c r="Y75" s="28">
        <f>SMALL($F75:$Q75,4)</f>
        <v>0</v>
      </c>
      <c r="Z75" s="28">
        <f>SMALL($F75:$Q75,5)</f>
        <v>0</v>
      </c>
      <c r="AA75" s="28">
        <f>SMALL($F75:$Q75,6)</f>
        <v>0</v>
      </c>
    </row>
    <row r="76" ht="19.5" customHeight="1">
      <c r="A76" s="26"/>
      <c r="B76" t="s" s="40">
        <v>187</v>
      </c>
      <c r="C76" s="32"/>
      <c r="D76" s="32"/>
      <c r="E76" s="51"/>
      <c r="F76" s="28">
        <v>0</v>
      </c>
      <c r="G76" s="28">
        <v>75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9">
        <f>SUM(F76:Q76)</f>
        <v>75</v>
      </c>
      <c r="S76" s="30">
        <f>SUM(V76:AA76)</f>
        <v>0</v>
      </c>
      <c r="T76" s="31">
        <f>R76-S76</f>
        <v>75</v>
      </c>
      <c r="U76" s="29">
        <f>COUNTIF($F76:$Q76,"&gt;0")</f>
        <v>1</v>
      </c>
      <c r="V76" s="28">
        <f>SMALL($F76:$Q76,1)</f>
        <v>0</v>
      </c>
      <c r="W76" s="28">
        <f>SMALL($F76:$Q76,2)</f>
        <v>0</v>
      </c>
      <c r="X76" s="28">
        <f>SMALL($F76:$Q76,3)</f>
        <v>0</v>
      </c>
      <c r="Y76" s="28">
        <f>SMALL($F76:$Q76,4)</f>
        <v>0</v>
      </c>
      <c r="Z76" s="28">
        <f>SMALL($F76:$Q76,5)</f>
        <v>0</v>
      </c>
      <c r="AA76" s="28">
        <f>SMALL($F76:$Q76,6)</f>
        <v>0</v>
      </c>
    </row>
    <row r="77" ht="19.5" customHeight="1">
      <c r="A77" s="26"/>
      <c r="B77" t="s" s="40">
        <v>188</v>
      </c>
      <c r="C77" t="s" s="25">
        <v>189</v>
      </c>
      <c r="D77" s="32"/>
      <c r="E77" t="s" s="27">
        <v>105</v>
      </c>
      <c r="F77" s="28">
        <v>0</v>
      </c>
      <c r="G77" s="28">
        <v>0</v>
      </c>
      <c r="H77" s="28">
        <v>0</v>
      </c>
      <c r="I77" s="28">
        <v>0</v>
      </c>
      <c r="J77" s="28">
        <v>70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9">
        <f>SUM(F77:Q77)</f>
        <v>70</v>
      </c>
      <c r="S77" s="30">
        <f>SUM(V77:AA77)</f>
        <v>0</v>
      </c>
      <c r="T77" s="31">
        <f>R77-S77</f>
        <v>70</v>
      </c>
      <c r="U77" s="29">
        <f>COUNTIF($F77:$Q77,"&gt;0")</f>
        <v>1</v>
      </c>
      <c r="V77" s="28">
        <f>SMALL($F77:$Q77,1)</f>
        <v>0</v>
      </c>
      <c r="W77" s="28">
        <f>SMALL($F77:$Q77,2)</f>
        <v>0</v>
      </c>
      <c r="X77" s="28">
        <f>SMALL($F77:$Q77,3)</f>
        <v>0</v>
      </c>
      <c r="Y77" s="28">
        <f>SMALL($F77:$Q77,4)</f>
        <v>0</v>
      </c>
      <c r="Z77" s="28">
        <f>SMALL($F77:$Q77,5)</f>
        <v>0</v>
      </c>
      <c r="AA77" s="28">
        <f>SMALL($F77:$Q77,6)</f>
        <v>0</v>
      </c>
    </row>
    <row r="78" ht="19.5" customHeight="1">
      <c r="A78" s="26"/>
      <c r="B78" t="s" s="40">
        <v>190</v>
      </c>
      <c r="C78" s="35"/>
      <c r="D78" s="35"/>
      <c r="E78" s="48"/>
      <c r="F78" s="28">
        <v>0</v>
      </c>
      <c r="G78" s="28">
        <v>70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9">
        <f>SUM(F78:Q78)</f>
        <v>70</v>
      </c>
      <c r="S78" s="30">
        <f>SUM(V78:AA78)</f>
        <v>0</v>
      </c>
      <c r="T78" s="31">
        <f>R78-S78</f>
        <v>70</v>
      </c>
      <c r="U78" s="29">
        <f>COUNTIF($F78:$Q78,"&gt;0")</f>
        <v>1</v>
      </c>
      <c r="V78" s="28">
        <f>SMALL($F78:$Q78,1)</f>
        <v>0</v>
      </c>
      <c r="W78" s="28">
        <f>SMALL($F78:$Q78,2)</f>
        <v>0</v>
      </c>
      <c r="X78" s="28">
        <f>SMALL($F78:$Q78,3)</f>
        <v>0</v>
      </c>
      <c r="Y78" s="28">
        <f>SMALL($F78:$Q78,4)</f>
        <v>0</v>
      </c>
      <c r="Z78" s="28">
        <f>SMALL($F78:$Q78,5)</f>
        <v>0</v>
      </c>
      <c r="AA78" s="28">
        <f>SMALL($F78:$Q78,6)</f>
        <v>0</v>
      </c>
    </row>
    <row r="79" ht="19.5" customHeight="1">
      <c r="A79" s="26"/>
      <c r="B79" t="s" s="40">
        <v>191</v>
      </c>
      <c r="C79" s="32"/>
      <c r="D79" s="32"/>
      <c r="E79" s="51"/>
      <c r="F79" s="28">
        <v>0</v>
      </c>
      <c r="G79" s="28">
        <v>65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9">
        <f>SUM(F79:Q79)</f>
        <v>65</v>
      </c>
      <c r="S79" s="30">
        <f>SUM(V79:AA79)</f>
        <v>0</v>
      </c>
      <c r="T79" s="31">
        <f>R79-S79</f>
        <v>65</v>
      </c>
      <c r="U79" s="29">
        <f>COUNTIF($F79:$Q79,"&gt;0")</f>
        <v>1</v>
      </c>
      <c r="V79" s="28">
        <f>SMALL($F79:$Q79,1)</f>
        <v>0</v>
      </c>
      <c r="W79" s="28">
        <f>SMALL($F79:$Q79,2)</f>
        <v>0</v>
      </c>
      <c r="X79" s="28">
        <f>SMALL($F79:$Q79,3)</f>
        <v>0</v>
      </c>
      <c r="Y79" s="28">
        <f>SMALL($F79:$Q79,4)</f>
        <v>0</v>
      </c>
      <c r="Z79" s="28">
        <f>SMALL($F79:$Q79,5)</f>
        <v>0</v>
      </c>
      <c r="AA79" s="28">
        <f>SMALL($F79:$Q79,6)</f>
        <v>0</v>
      </c>
    </row>
    <row r="80" ht="19.5" customHeight="1">
      <c r="A80" s="26"/>
      <c r="B80" t="s" s="40">
        <v>192</v>
      </c>
      <c r="C80" t="s" s="25">
        <v>193</v>
      </c>
      <c r="D80" s="46"/>
      <c r="E80" t="s" s="27">
        <v>105</v>
      </c>
      <c r="F80" s="28">
        <v>0</v>
      </c>
      <c r="G80" s="28">
        <v>0</v>
      </c>
      <c r="H80" s="28">
        <v>0</v>
      </c>
      <c r="I80" s="28">
        <v>0</v>
      </c>
      <c r="J80" s="28">
        <v>60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9">
        <f>SUM(F80:Q80)</f>
        <v>60</v>
      </c>
      <c r="S80" s="30">
        <f>SUM(V80:AA80)</f>
        <v>0</v>
      </c>
      <c r="T80" s="31">
        <f>R80-S80</f>
        <v>60</v>
      </c>
      <c r="U80" s="29">
        <f>COUNTIF($F80:$Q80,"&gt;0")</f>
        <v>1</v>
      </c>
      <c r="V80" s="28">
        <f>SMALL($F80:$Q80,1)</f>
        <v>0</v>
      </c>
      <c r="W80" s="28">
        <f>SMALL($F80:$Q80,2)</f>
        <v>0</v>
      </c>
      <c r="X80" s="28">
        <f>SMALL($F80:$Q80,3)</f>
        <v>0</v>
      </c>
      <c r="Y80" s="28">
        <f>SMALL($F80:$Q80,4)</f>
        <v>0</v>
      </c>
      <c r="Z80" s="28">
        <f>SMALL($F80:$Q80,5)</f>
        <v>0</v>
      </c>
      <c r="AA80" s="28">
        <f>SMALL($F80:$Q80,6)</f>
        <v>0</v>
      </c>
    </row>
    <row r="81" ht="19.5" customHeight="1">
      <c r="A81" s="26"/>
      <c r="B81" t="s" s="40">
        <v>194</v>
      </c>
      <c r="C81" s="41"/>
      <c r="D81" s="35"/>
      <c r="E81" t="s" s="27">
        <v>105</v>
      </c>
      <c r="F81" s="28">
        <v>0</v>
      </c>
      <c r="G81" s="28">
        <v>0</v>
      </c>
      <c r="H81" s="28">
        <v>0</v>
      </c>
      <c r="I81" s="28">
        <v>0</v>
      </c>
      <c r="J81" s="28">
        <v>59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9">
        <f>SUM(F81:Q81)</f>
        <v>59</v>
      </c>
      <c r="S81" s="30">
        <f>SUM(V81:AA81)</f>
        <v>0</v>
      </c>
      <c r="T81" s="31">
        <f>R81-S81</f>
        <v>59</v>
      </c>
      <c r="U81" s="29">
        <f>COUNTIF($F81:$Q81,"&gt;0")</f>
        <v>1</v>
      </c>
      <c r="V81" s="28">
        <f>SMALL($F81:$Q81,1)</f>
        <v>0</v>
      </c>
      <c r="W81" s="28">
        <f>SMALL($F81:$Q81,2)</f>
        <v>0</v>
      </c>
      <c r="X81" s="28">
        <f>SMALL($F81:$Q81,3)</f>
        <v>0</v>
      </c>
      <c r="Y81" s="28">
        <f>SMALL($F81:$Q81,4)</f>
        <v>0</v>
      </c>
      <c r="Z81" s="28">
        <f>SMALL($F81:$Q81,5)</f>
        <v>0</v>
      </c>
      <c r="AA81" s="28">
        <f>SMALL($F81:$Q81,6)</f>
        <v>0</v>
      </c>
    </row>
    <row r="82" ht="19.5" customHeight="1">
      <c r="A82" s="26"/>
      <c r="B82" t="s" s="40">
        <v>195</v>
      </c>
      <c r="C82" t="s" s="43">
        <v>196</v>
      </c>
      <c r="D82" s="35"/>
      <c r="E82" t="s" s="27">
        <v>105</v>
      </c>
      <c r="F82" s="28">
        <v>0</v>
      </c>
      <c r="G82" s="28">
        <v>0</v>
      </c>
      <c r="H82" s="28">
        <v>0</v>
      </c>
      <c r="I82" s="28">
        <v>0</v>
      </c>
      <c r="J82" s="28">
        <v>58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9">
        <f>SUM(F82:Q82)</f>
        <v>58</v>
      </c>
      <c r="S82" s="30">
        <f>SUM(V82:AA82)</f>
        <v>0</v>
      </c>
      <c r="T82" s="31">
        <f>R82-S82</f>
        <v>58</v>
      </c>
      <c r="U82" s="29">
        <f>COUNTIF($F82:$Q82,"&gt;0")</f>
        <v>1</v>
      </c>
      <c r="V82" s="28">
        <f>SMALL($F82:$Q82,1)</f>
        <v>0</v>
      </c>
      <c r="W82" s="28">
        <f>SMALL($F82:$Q82,2)</f>
        <v>0</v>
      </c>
      <c r="X82" s="28">
        <f>SMALL($F82:$Q82,3)</f>
        <v>0</v>
      </c>
      <c r="Y82" s="28">
        <f>SMALL($F82:$Q82,4)</f>
        <v>0</v>
      </c>
      <c r="Z82" s="28">
        <f>SMALL($F82:$Q82,5)</f>
        <v>0</v>
      </c>
      <c r="AA82" s="28">
        <f>SMALL($F82:$Q82,6)</f>
        <v>0</v>
      </c>
    </row>
    <row r="83" ht="19.5" customHeight="1">
      <c r="A83" s="26"/>
      <c r="B83" t="s" s="40">
        <v>197</v>
      </c>
      <c r="C83" s="32"/>
      <c r="D83" s="32"/>
      <c r="E83" t="s" s="27">
        <v>105</v>
      </c>
      <c r="F83" s="28">
        <v>0</v>
      </c>
      <c r="G83" s="28">
        <v>0</v>
      </c>
      <c r="H83" s="28">
        <v>0</v>
      </c>
      <c r="I83" s="28">
        <v>0</v>
      </c>
      <c r="J83" s="28">
        <v>57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9">
        <f>SUM(F83:Q83)</f>
        <v>57</v>
      </c>
      <c r="S83" s="30">
        <f>SUM(V83:AA83)</f>
        <v>0</v>
      </c>
      <c r="T83" s="31">
        <f>R83-S83</f>
        <v>57</v>
      </c>
      <c r="U83" s="29">
        <f>COUNTIF($F83:$Q83,"&gt;0")</f>
        <v>1</v>
      </c>
      <c r="V83" s="28">
        <f>SMALL($F83:$Q83,1)</f>
        <v>0</v>
      </c>
      <c r="W83" s="28">
        <f>SMALL($F83:$Q83,2)</f>
        <v>0</v>
      </c>
      <c r="X83" s="28">
        <f>SMALL($F83:$Q83,3)</f>
        <v>0</v>
      </c>
      <c r="Y83" s="28">
        <f>SMALL($F83:$Q83,4)</f>
        <v>0</v>
      </c>
      <c r="Z83" s="28">
        <f>SMALL($F83:$Q83,5)</f>
        <v>0</v>
      </c>
      <c r="AA83" s="28">
        <f>SMALL($F83:$Q83,6)</f>
        <v>0</v>
      </c>
    </row>
    <row r="84" ht="19.5" customHeight="1">
      <c r="A84" s="26"/>
      <c r="B84" t="s" s="22">
        <v>198</v>
      </c>
      <c r="C84" t="s" s="22">
        <v>199</v>
      </c>
      <c r="D84" s="46"/>
      <c r="E84" s="51"/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7</v>
      </c>
      <c r="O84" s="28">
        <v>0</v>
      </c>
      <c r="P84" s="28">
        <v>0</v>
      </c>
      <c r="Q84" s="28">
        <v>0</v>
      </c>
      <c r="R84" s="29">
        <f>SUM(F84:Q84)</f>
        <v>7</v>
      </c>
      <c r="S84" s="30">
        <f>SUM(V84:AA84)</f>
        <v>0</v>
      </c>
      <c r="T84" s="31">
        <f>R84-S84</f>
        <v>7</v>
      </c>
      <c r="U84" s="29">
        <f>COUNTIF($F84:$Q84,"&gt;0")</f>
        <v>1</v>
      </c>
      <c r="V84" s="28">
        <f>SMALL($F84:$Q84,1)</f>
        <v>0</v>
      </c>
      <c r="W84" s="28">
        <f>SMALL($F84:$Q84,2)</f>
        <v>0</v>
      </c>
      <c r="X84" s="28">
        <f>SMALL($F84:$Q84,3)</f>
        <v>0</v>
      </c>
      <c r="Y84" s="28">
        <f>SMALL($F84:$Q84,4)</f>
        <v>0</v>
      </c>
      <c r="Z84" s="28">
        <f>SMALL($F84:$Q84,5)</f>
        <v>0</v>
      </c>
      <c r="AA84" s="28">
        <f>SMALL($F84:$Q84,6)</f>
        <v>0</v>
      </c>
    </row>
    <row r="85" ht="19.5" customHeight="1">
      <c r="A85" s="26"/>
      <c r="B85" t="s" s="25">
        <v>200</v>
      </c>
      <c r="C85" s="32"/>
      <c r="D85" s="32"/>
      <c r="E85" s="51"/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6</v>
      </c>
      <c r="O85" s="28">
        <v>0</v>
      </c>
      <c r="P85" s="28">
        <v>0</v>
      </c>
      <c r="Q85" s="28">
        <v>0</v>
      </c>
      <c r="R85" s="29">
        <f>SUM(F85:Q85)</f>
        <v>6</v>
      </c>
      <c r="S85" s="30">
        <f>SUM(V85:AA85)</f>
        <v>0</v>
      </c>
      <c r="T85" s="31">
        <f>R85-S85</f>
        <v>6</v>
      </c>
      <c r="U85" s="29">
        <f>COUNTIF($F85:$Q85,"&gt;0")</f>
        <v>1</v>
      </c>
      <c r="V85" s="28">
        <f>SMALL($F85:$Q85,1)</f>
        <v>0</v>
      </c>
      <c r="W85" s="28">
        <f>SMALL($F85:$Q85,2)</f>
        <v>0</v>
      </c>
      <c r="X85" s="28">
        <f>SMALL($F85:$Q85,3)</f>
        <v>0</v>
      </c>
      <c r="Y85" s="28">
        <f>SMALL($F85:$Q85,4)</f>
        <v>0</v>
      </c>
      <c r="Z85" s="28">
        <f>SMALL($F85:$Q85,5)</f>
        <v>0</v>
      </c>
      <c r="AA85" s="28">
        <f>SMALL($F85:$Q85,6)</f>
        <v>0</v>
      </c>
    </row>
    <row r="86" ht="19.5" customHeight="1">
      <c r="A86" s="26"/>
      <c r="B86" t="s" s="43">
        <v>201</v>
      </c>
      <c r="C86" t="s" s="43">
        <v>202</v>
      </c>
      <c r="D86" s="35"/>
      <c r="E86" s="48"/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5</v>
      </c>
      <c r="O86" s="28">
        <v>0</v>
      </c>
      <c r="P86" s="28">
        <v>0</v>
      </c>
      <c r="Q86" s="28">
        <v>0</v>
      </c>
      <c r="R86" s="29">
        <f>SUM(F86:Q86)</f>
        <v>5</v>
      </c>
      <c r="S86" s="30">
        <f>SUM(V86:AA86)</f>
        <v>0</v>
      </c>
      <c r="T86" s="31">
        <f>R86-S86</f>
        <v>5</v>
      </c>
      <c r="U86" s="29">
        <f>COUNTIF($F86:$Q86,"&gt;0")</f>
        <v>1</v>
      </c>
      <c r="V86" s="28">
        <f>SMALL($F86:$Q86,1)</f>
        <v>0</v>
      </c>
      <c r="W86" s="28">
        <f>SMALL($F86:$Q86,2)</f>
        <v>0</v>
      </c>
      <c r="X86" s="28">
        <f>SMALL($F86:$Q86,3)</f>
        <v>0</v>
      </c>
      <c r="Y86" s="28">
        <f>SMALL($F86:$Q86,4)</f>
        <v>0</v>
      </c>
      <c r="Z86" s="28">
        <f>SMALL($F86:$Q86,5)</f>
        <v>0</v>
      </c>
      <c r="AA86" s="28">
        <f>SMALL($F86:$Q86,6)</f>
        <v>0</v>
      </c>
    </row>
    <row r="87" ht="19.5" customHeight="1">
      <c r="A87" s="26"/>
      <c r="B87" t="s" s="34">
        <v>203</v>
      </c>
      <c r="C87" s="35"/>
      <c r="D87" s="38"/>
      <c r="E87" s="48"/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4</v>
      </c>
      <c r="O87" s="28">
        <v>0</v>
      </c>
      <c r="P87" s="28">
        <v>0</v>
      </c>
      <c r="Q87" s="28">
        <v>0</v>
      </c>
      <c r="R87" s="29">
        <f>SUM(F87:Q87)</f>
        <v>4</v>
      </c>
      <c r="S87" s="30">
        <f>SUM(V87:AA87)</f>
        <v>0</v>
      </c>
      <c r="T87" s="31">
        <f>R87-S87</f>
        <v>4</v>
      </c>
      <c r="U87" s="29">
        <f>COUNTIF($F87:$Q87,"&gt;0")</f>
        <v>1</v>
      </c>
      <c r="V87" s="28">
        <f>SMALL($F87:$Q87,1)</f>
        <v>0</v>
      </c>
      <c r="W87" s="28">
        <f>SMALL($F87:$Q87,2)</f>
        <v>0</v>
      </c>
      <c r="X87" s="28">
        <f>SMALL($F87:$Q87,3)</f>
        <v>0</v>
      </c>
      <c r="Y87" s="28">
        <f>SMALL($F87:$Q87,4)</f>
        <v>0</v>
      </c>
      <c r="Z87" s="28">
        <f>SMALL($F87:$Q87,5)</f>
        <v>0</v>
      </c>
      <c r="AA87" s="28">
        <f>SMALL($F87:$Q87,6)</f>
        <v>0</v>
      </c>
    </row>
    <row r="88" ht="19.5" customHeight="1">
      <c r="A88" s="26"/>
      <c r="B88" t="s" s="34">
        <v>204</v>
      </c>
      <c r="C88" s="35"/>
      <c r="D88" s="35"/>
      <c r="E88" s="48"/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3</v>
      </c>
      <c r="O88" s="28">
        <v>0</v>
      </c>
      <c r="P88" s="28">
        <v>0</v>
      </c>
      <c r="Q88" s="28">
        <v>0</v>
      </c>
      <c r="R88" s="29">
        <f>SUM(F88:Q88)</f>
        <v>3</v>
      </c>
      <c r="S88" s="30">
        <f>SUM(V88:AA88)</f>
        <v>0</v>
      </c>
      <c r="T88" s="31">
        <f>R88-S88</f>
        <v>3</v>
      </c>
      <c r="U88" s="29">
        <f>COUNTIF($F88:$Q88,"&gt;0")</f>
        <v>1</v>
      </c>
      <c r="V88" s="28">
        <f>SMALL($F88:$Q88,1)</f>
        <v>0</v>
      </c>
      <c r="W88" s="28">
        <f>SMALL($F88:$Q88,2)</f>
        <v>0</v>
      </c>
      <c r="X88" s="28">
        <f>SMALL($F88:$Q88,3)</f>
        <v>0</v>
      </c>
      <c r="Y88" s="28">
        <f>SMALL($F88:$Q88,4)</f>
        <v>0</v>
      </c>
      <c r="Z88" s="28">
        <f>SMALL($F88:$Q88,5)</f>
        <v>0</v>
      </c>
      <c r="AA88" s="28">
        <f>SMALL($F88:$Q88,6)</f>
        <v>0</v>
      </c>
    </row>
    <row r="89" ht="19.5" customHeight="1">
      <c r="A89" s="26"/>
      <c r="B89" t="s" s="34">
        <v>205</v>
      </c>
      <c r="C89" s="35"/>
      <c r="D89" s="35"/>
      <c r="E89" s="48"/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1</v>
      </c>
      <c r="O89" s="28">
        <v>0</v>
      </c>
      <c r="P89" s="28">
        <v>0</v>
      </c>
      <c r="Q89" s="28">
        <v>0</v>
      </c>
      <c r="R89" s="29">
        <f>SUM(F89:Q89)</f>
        <v>1</v>
      </c>
      <c r="S89" s="30">
        <f>SUM(V89:AA89)</f>
        <v>0</v>
      </c>
      <c r="T89" s="31">
        <f>R89-S89</f>
        <v>1</v>
      </c>
      <c r="U89" s="29">
        <f>COUNTIF($F89:$Q89,"&gt;0")</f>
        <v>1</v>
      </c>
      <c r="V89" s="28">
        <f>SMALL($F89:$Q89,1)</f>
        <v>0</v>
      </c>
      <c r="W89" s="28">
        <f>SMALL($F89:$Q89,2)</f>
        <v>0</v>
      </c>
      <c r="X89" s="28">
        <f>SMALL($F89:$Q89,3)</f>
        <v>0</v>
      </c>
      <c r="Y89" s="28">
        <f>SMALL($F89:$Q89,4)</f>
        <v>0</v>
      </c>
      <c r="Z89" s="28">
        <f>SMALL($F89:$Q89,5)</f>
        <v>0</v>
      </c>
      <c r="AA89" s="28">
        <f>SMALL($F89:$Q89,6)</f>
        <v>0</v>
      </c>
    </row>
    <row r="90" ht="19.5" customHeight="1">
      <c r="A90" s="26"/>
      <c r="B90" t="s" s="40">
        <v>206</v>
      </c>
      <c r="C90" t="s" s="34">
        <v>207</v>
      </c>
      <c r="D90" s="35"/>
      <c r="E90" t="s" s="27">
        <v>105</v>
      </c>
      <c r="F90" s="28">
        <v>0</v>
      </c>
      <c r="G90" s="28">
        <v>0</v>
      </c>
      <c r="H90" s="28">
        <v>0</v>
      </c>
      <c r="I90" s="28">
        <v>0</v>
      </c>
      <c r="J90" t="s" s="22">
        <v>67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9">
        <f>SUM(F90:Q90)</f>
        <v>0</v>
      </c>
      <c r="S90" s="30">
        <f>SUM(V90:AA90)</f>
        <v>0</v>
      </c>
      <c r="T90" s="31">
        <f>R90-S90</f>
        <v>0</v>
      </c>
      <c r="U90" s="29">
        <f>COUNTIF($F90:$Q90,"&gt;0")</f>
        <v>0</v>
      </c>
      <c r="V90" s="28">
        <f>SMALL($F90:$Q90,1)</f>
        <v>0</v>
      </c>
      <c r="W90" s="28">
        <f>SMALL($F90:$Q90,2)</f>
        <v>0</v>
      </c>
      <c r="X90" s="28">
        <f>SMALL($F90:$Q90,3)</f>
        <v>0</v>
      </c>
      <c r="Y90" s="28">
        <f>SMALL($F90:$Q90,4)</f>
        <v>0</v>
      </c>
      <c r="Z90" s="28">
        <f>SMALL($F90:$Q90,5)</f>
        <v>0</v>
      </c>
      <c r="AA90" s="28">
        <f>SMALL($F90:$Q90,6)</f>
        <v>0</v>
      </c>
    </row>
    <row r="91" ht="19.5" customHeight="1">
      <c r="A91" s="26"/>
      <c r="B91" t="s" s="34">
        <v>208</v>
      </c>
      <c r="C91" s="35"/>
      <c r="D91" s="35"/>
      <c r="E91" s="48"/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8</v>
      </c>
      <c r="O91" s="28">
        <v>0</v>
      </c>
      <c r="P91" s="28">
        <v>0</v>
      </c>
      <c r="Q91" s="28">
        <v>0</v>
      </c>
      <c r="R91" s="29">
        <v>0</v>
      </c>
      <c r="S91" s="30">
        <f>SUM(V91:AA91)</f>
        <v>0</v>
      </c>
      <c r="T91" s="31">
        <f>R91-S91</f>
        <v>0</v>
      </c>
      <c r="U91" s="29">
        <f>COUNTIF($F91:$Q91,"&gt;0")</f>
        <v>1</v>
      </c>
      <c r="V91" s="28">
        <f>SMALL($F91:$Q91,1)</f>
        <v>0</v>
      </c>
      <c r="W91" s="28">
        <f>SMALL($F91:$Q91,2)</f>
        <v>0</v>
      </c>
      <c r="X91" s="28">
        <f>SMALL($F91:$Q91,3)</f>
        <v>0</v>
      </c>
      <c r="Y91" s="28">
        <f>SMALL($F91:$Q91,4)</f>
        <v>0</v>
      </c>
      <c r="Z91" s="28">
        <f>SMALL($F91:$Q91,5)</f>
        <v>0</v>
      </c>
      <c r="AA91" s="28">
        <f>SMALL($F91:$Q91,6)</f>
        <v>0</v>
      </c>
    </row>
    <row r="92" ht="19.5" customHeight="1">
      <c r="A92" s="26"/>
      <c r="B92" t="s" s="40">
        <v>209</v>
      </c>
      <c r="C92" s="35"/>
      <c r="D92" s="35"/>
      <c r="E92" s="48"/>
      <c r="F92" s="28">
        <v>0</v>
      </c>
      <c r="G92" t="s" s="22">
        <v>210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9">
        <f>SUM(F92:Q92)</f>
        <v>0</v>
      </c>
      <c r="S92" s="30">
        <f>SUM(V92:AA92)</f>
        <v>0</v>
      </c>
      <c r="T92" s="31">
        <f>R92-S92</f>
        <v>0</v>
      </c>
      <c r="U92" s="29">
        <f>COUNTIF($F92:$Q92,"&gt;0")</f>
        <v>0</v>
      </c>
      <c r="V92" s="28">
        <f>SMALL($F92:$Q92,1)</f>
        <v>0</v>
      </c>
      <c r="W92" s="28">
        <f>SMALL($F92:$Q92,2)</f>
        <v>0</v>
      </c>
      <c r="X92" s="28">
        <f>SMALL($F92:$Q92,3)</f>
        <v>0</v>
      </c>
      <c r="Y92" s="28">
        <f>SMALL($F92:$Q92,4)</f>
        <v>0</v>
      </c>
      <c r="Z92" s="28">
        <f>SMALL($F92:$Q92,5)</f>
        <v>0</v>
      </c>
      <c r="AA92" s="28">
        <f>SMALL($F92:$Q92,6)</f>
        <v>0</v>
      </c>
    </row>
    <row r="93" ht="19.5" customHeight="1">
      <c r="A93" s="26"/>
      <c r="B93" t="s" s="50">
        <v>211</v>
      </c>
      <c r="C93" s="35"/>
      <c r="D93" s="35"/>
      <c r="E93" s="48"/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9">
        <f>SUM(F93:Q93)</f>
        <v>0</v>
      </c>
      <c r="S93" s="30">
        <f>SUM(V93:AA93)</f>
        <v>0</v>
      </c>
      <c r="T93" s="31">
        <f>R93-S93</f>
        <v>0</v>
      </c>
      <c r="U93" s="29">
        <f>COUNTIF($F93:$Q93,"&gt;0")</f>
        <v>0</v>
      </c>
      <c r="V93" s="28">
        <f>SMALL($F93:$Q93,1)</f>
        <v>0</v>
      </c>
      <c r="W93" s="28">
        <f>SMALL($F93:$Q93,2)</f>
        <v>0</v>
      </c>
      <c r="X93" s="28">
        <f>SMALL($F93:$Q93,3)</f>
        <v>0</v>
      </c>
      <c r="Y93" s="28">
        <f>SMALL($F93:$Q93,4)</f>
        <v>0</v>
      </c>
      <c r="Z93" s="28">
        <f>SMALL($F93:$Q93,5)</f>
        <v>0</v>
      </c>
      <c r="AA93" s="28">
        <f>SMALL($F93:$Q93,6)</f>
        <v>0</v>
      </c>
    </row>
    <row r="94" ht="19.5" customHeight="1">
      <c r="A94" s="26"/>
      <c r="B94" t="s" s="60">
        <v>212</v>
      </c>
      <c r="C94" s="32"/>
      <c r="D94" s="32"/>
      <c r="E94" s="51"/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9">
        <f>SUM(F94:Q94)</f>
        <v>0</v>
      </c>
      <c r="S94" s="30">
        <f>SUM(V94:AA94)</f>
        <v>0</v>
      </c>
      <c r="T94" s="31">
        <f>R94-S94</f>
        <v>0</v>
      </c>
      <c r="U94" s="29">
        <f>COUNTIF($F94:$Q94,"&gt;0")</f>
        <v>0</v>
      </c>
      <c r="V94" s="28">
        <f>SMALL($F94:$Q94,1)</f>
        <v>0</v>
      </c>
      <c r="W94" s="28">
        <f>SMALL($F94:$Q94,2)</f>
        <v>0</v>
      </c>
      <c r="X94" s="28">
        <f>SMALL($F94:$Q94,3)</f>
        <v>0</v>
      </c>
      <c r="Y94" s="28">
        <f>SMALL($F94:$Q94,4)</f>
        <v>0</v>
      </c>
      <c r="Z94" s="28">
        <f>SMALL($F94:$Q94,5)</f>
        <v>0</v>
      </c>
      <c r="AA94" s="28">
        <f>SMALL($F94:$Q94,6)</f>
        <v>0</v>
      </c>
    </row>
    <row r="95" ht="19.5" customHeight="1">
      <c r="A95" s="26"/>
      <c r="B95" t="s" s="52">
        <v>213</v>
      </c>
      <c r="C95" s="32"/>
      <c r="D95" s="26"/>
      <c r="E95" s="48"/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9">
        <f>SUM(F95:Q95)</f>
        <v>0</v>
      </c>
      <c r="S95" s="30">
        <f>SUM(V95:AA95)</f>
        <v>0</v>
      </c>
      <c r="T95" s="31">
        <f>R95-S95</f>
        <v>0</v>
      </c>
      <c r="U95" s="29">
        <f>COUNTIF($F95:$Q95,"&gt;0")</f>
        <v>0</v>
      </c>
      <c r="V95" s="28">
        <f>SMALL($F95:$Q95,1)</f>
        <v>0</v>
      </c>
      <c r="W95" s="28">
        <f>SMALL($F95:$Q95,2)</f>
        <v>0</v>
      </c>
      <c r="X95" s="28">
        <f>SMALL($F95:$Q95,3)</f>
        <v>0</v>
      </c>
      <c r="Y95" s="28">
        <f>SMALL($F95:$Q95,4)</f>
        <v>0</v>
      </c>
      <c r="Z95" s="28">
        <f>SMALL($F95:$Q95,5)</f>
        <v>0</v>
      </c>
      <c r="AA95" s="28">
        <f>SMALL($F95:$Q95,6)</f>
        <v>0</v>
      </c>
    </row>
    <row r="96" ht="19.5" customHeight="1">
      <c r="A96" s="26"/>
      <c r="B96" t="s" s="60">
        <v>214</v>
      </c>
      <c r="C96" s="32"/>
      <c r="D96" s="70"/>
      <c r="E96" s="51"/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9">
        <f>SUM(F96:Q96)</f>
        <v>0</v>
      </c>
      <c r="S96" s="30">
        <f>SUM(V96:AA96)</f>
        <v>0</v>
      </c>
      <c r="T96" s="31">
        <f>R96-S96</f>
        <v>0</v>
      </c>
      <c r="U96" s="29">
        <f>COUNTIF($F96:$Q96,"&gt;0")</f>
        <v>0</v>
      </c>
      <c r="V96" s="28">
        <f>SMALL($F96:$Q96,1)</f>
        <v>0</v>
      </c>
      <c r="W96" s="28">
        <f>SMALL($F96:$Q96,2)</f>
        <v>0</v>
      </c>
      <c r="X96" s="28">
        <f>SMALL($F96:$Q96,3)</f>
        <v>0</v>
      </c>
      <c r="Y96" s="28">
        <f>SMALL($F96:$Q96,4)</f>
        <v>0</v>
      </c>
      <c r="Z96" s="28">
        <f>SMALL($F96:$Q96,5)</f>
        <v>0</v>
      </c>
      <c r="AA96" s="28">
        <f>SMALL($F96:$Q96,6)</f>
        <v>0</v>
      </c>
    </row>
    <row r="97" ht="19.5" customHeight="1">
      <c r="A97" s="26"/>
      <c r="B97" t="s" s="60">
        <v>126</v>
      </c>
      <c r="C97" s="32"/>
      <c r="D97" s="32"/>
      <c r="E97" s="51"/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9">
        <f>SUM(F97:Q97)</f>
        <v>0</v>
      </c>
      <c r="S97" s="30">
        <f>SUM(V97:AA97)</f>
        <v>0</v>
      </c>
      <c r="T97" s="31">
        <f>R97-S97</f>
        <v>0</v>
      </c>
      <c r="U97" s="29">
        <f>COUNTIF($F97:$Q97,"&gt;0")</f>
        <v>0</v>
      </c>
      <c r="V97" s="28">
        <f>SMALL($F97:$Q97,1)</f>
        <v>0</v>
      </c>
      <c r="W97" s="28">
        <f>SMALL($F97:$Q97,2)</f>
        <v>0</v>
      </c>
      <c r="X97" s="28">
        <f>SMALL($F97:$Q97,3)</f>
        <v>0</v>
      </c>
      <c r="Y97" s="28">
        <f>SMALL($F97:$Q97,4)</f>
        <v>0</v>
      </c>
      <c r="Z97" s="28">
        <f>SMALL($F97:$Q97,5)</f>
        <v>0</v>
      </c>
      <c r="AA97" s="28">
        <f>SMALL($F97:$Q97,6)</f>
        <v>0</v>
      </c>
    </row>
    <row r="98" ht="19.5" customHeight="1">
      <c r="A98" s="26"/>
      <c r="B98" t="s" s="52">
        <v>215</v>
      </c>
      <c r="C98" s="35"/>
      <c r="D98" s="57"/>
      <c r="E98" s="48"/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9">
        <f>SUM(F98:Q98)</f>
        <v>0</v>
      </c>
      <c r="S98" s="30">
        <f>SUM(V98:AA98)</f>
        <v>0</v>
      </c>
      <c r="T98" s="31">
        <f>R98-S98</f>
        <v>0</v>
      </c>
      <c r="U98" s="29">
        <f>COUNTIF($F98:$Q98,"&gt;0")</f>
        <v>0</v>
      </c>
      <c r="V98" s="28">
        <f>SMALL($F98:$Q98,1)</f>
        <v>0</v>
      </c>
      <c r="W98" s="28">
        <f>SMALL($F98:$Q98,2)</f>
        <v>0</v>
      </c>
      <c r="X98" s="28">
        <f>SMALL($F98:$Q98,3)</f>
        <v>0</v>
      </c>
      <c r="Y98" s="28">
        <f>SMALL($F98:$Q98,4)</f>
        <v>0</v>
      </c>
      <c r="Z98" s="28">
        <f>SMALL($F98:$Q98,5)</f>
        <v>0</v>
      </c>
      <c r="AA98" s="28">
        <f>SMALL($F98:$Q98,6)</f>
        <v>0</v>
      </c>
    </row>
    <row r="99" ht="19.5" customHeight="1">
      <c r="A99" s="26"/>
      <c r="B99" t="s" s="60">
        <v>216</v>
      </c>
      <c r="C99" s="32"/>
      <c r="D99" s="32"/>
      <c r="E99" s="51"/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9">
        <f>SUM(F99:Q99)</f>
        <v>0</v>
      </c>
      <c r="S99" s="30">
        <f>SUM(V99:AA99)</f>
        <v>0</v>
      </c>
      <c r="T99" s="31">
        <f>R99-S99</f>
        <v>0</v>
      </c>
      <c r="U99" s="29">
        <f>COUNTIF($F99:$Q99,"&gt;0")</f>
        <v>0</v>
      </c>
      <c r="V99" s="28">
        <f>SMALL($F99:$Q99,1)</f>
        <v>0</v>
      </c>
      <c r="W99" s="28">
        <f>SMALL($F99:$Q99,2)</f>
        <v>0</v>
      </c>
      <c r="X99" s="28">
        <f>SMALL($F99:$Q99,3)</f>
        <v>0</v>
      </c>
      <c r="Y99" s="28">
        <f>SMALL($F99:$Q99,4)</f>
        <v>0</v>
      </c>
      <c r="Z99" s="28">
        <f>SMALL($F99:$Q99,5)</f>
        <v>0</v>
      </c>
      <c r="AA99" s="28">
        <f>SMALL($F99:$Q99,6)</f>
        <v>0</v>
      </c>
    </row>
    <row r="100" ht="19.5" customHeight="1">
      <c r="A100" s="26"/>
      <c r="B100" t="s" s="60">
        <v>217</v>
      </c>
      <c r="C100" s="32"/>
      <c r="D100" s="32"/>
      <c r="E100" s="51"/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9">
        <f>SUM(F100:Q100)</f>
        <v>0</v>
      </c>
      <c r="S100" s="30">
        <f>SUM(V100:AA100)</f>
        <v>0</v>
      </c>
      <c r="T100" s="31">
        <f>R100-S100</f>
        <v>0</v>
      </c>
      <c r="U100" s="29">
        <f>COUNTIF($F100:$Q100,"&gt;0")</f>
        <v>0</v>
      </c>
      <c r="V100" s="28">
        <f>SMALL($F100:$Q100,1)</f>
        <v>0</v>
      </c>
      <c r="W100" s="28">
        <f>SMALL($F100:$Q100,2)</f>
        <v>0</v>
      </c>
      <c r="X100" s="28">
        <f>SMALL($F100:$Q100,3)</f>
        <v>0</v>
      </c>
      <c r="Y100" s="28">
        <f>SMALL($F100:$Q100,4)</f>
        <v>0</v>
      </c>
      <c r="Z100" s="28">
        <f>SMALL($F100:$Q100,5)</f>
        <v>0</v>
      </c>
      <c r="AA100" s="28">
        <f>SMALL($F100:$Q100,6)</f>
        <v>0</v>
      </c>
    </row>
  </sheetData>
  <pageMargins left="0.75" right="0.75" top="1" bottom="1" header="0.512" footer="0.512"/>
  <pageSetup firstPageNumber="1" fitToHeight="1" fitToWidth="1" scale="65" useFirstPageNumber="0" orientation="landscape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A34"/>
  <sheetViews>
    <sheetView workbookViewId="0" showGridLines="0" defaultGridColor="1"/>
  </sheetViews>
  <sheetFormatPr defaultColWidth="13" defaultRowHeight="19.5" customHeight="1" outlineLevelRow="0" outlineLevelCol="0"/>
  <cols>
    <col min="1" max="1" width="6.73438" style="74" customWidth="1"/>
    <col min="2" max="2" width="11.5781" style="74" customWidth="1"/>
    <col min="3" max="3" width="18.4453" style="74" customWidth="1"/>
    <col min="4" max="4" width="5.57812" style="74" customWidth="1"/>
    <col min="5" max="5" width="6.15625" style="74" customWidth="1"/>
    <col min="6" max="6" width="6.44531" style="74" customWidth="1"/>
    <col min="7" max="7" width="6" style="74" customWidth="1"/>
    <col min="8" max="8" width="3.86719" style="74" customWidth="1"/>
    <col min="9" max="9" width="4.44531" style="74" customWidth="1"/>
    <col min="10" max="10" width="6.57812" style="74" customWidth="1"/>
    <col min="11" max="11" width="7.15625" style="74" customWidth="1"/>
    <col min="12" max="12" width="4.28906" style="74" customWidth="1"/>
    <col min="13" max="13" width="5.73438" style="74" customWidth="1"/>
    <col min="14" max="14" width="5.28906" style="74" customWidth="1"/>
    <col min="15" max="15" width="4.44531" style="74" customWidth="1"/>
    <col min="16" max="16" width="6.15625" style="74" customWidth="1"/>
    <col min="17" max="17" width="6.57812" style="74" customWidth="1"/>
    <col min="18" max="18" width="5.15625" style="74" customWidth="1"/>
    <col min="19" max="19" width="5.73438" style="74" customWidth="1"/>
    <col min="20" max="20" width="8.28906" style="74" customWidth="1"/>
    <col min="21" max="21" width="6.57812" style="74" customWidth="1"/>
    <col min="22" max="22" width="4.57812" style="74" customWidth="1"/>
    <col min="23" max="23" width="4.73438" style="74" customWidth="1"/>
    <col min="24" max="24" width="5" style="74" customWidth="1"/>
    <col min="25" max="25" width="5.44531" style="74" customWidth="1"/>
    <col min="26" max="26" width="5.44531" style="74" customWidth="1"/>
    <col min="27" max="27" width="5.86719" style="74" customWidth="1"/>
    <col min="28" max="256" width="13" style="74" customWidth="1"/>
  </cols>
  <sheetData>
    <row r="1" ht="19.5" customHeight="1">
      <c r="A1" t="s" s="2">
        <v>0</v>
      </c>
      <c r="B1" s="3"/>
      <c r="C1" s="3"/>
      <c r="D1" s="4"/>
      <c r="E1" s="5"/>
      <c r="F1" s="4"/>
      <c r="G1" s="4"/>
      <c r="H1" s="4"/>
      <c r="I1" s="4"/>
      <c r="J1" s="6"/>
      <c r="K1" s="6"/>
      <c r="L1" s="4"/>
      <c r="M1" s="4"/>
      <c r="N1" s="4"/>
      <c r="O1" s="4"/>
      <c r="P1" s="4"/>
      <c r="Q1" s="4"/>
      <c r="R1" s="4"/>
      <c r="S1" s="7"/>
      <c r="T1" s="8"/>
      <c r="U1" s="4"/>
      <c r="V1" s="9"/>
      <c r="W1" s="9"/>
      <c r="X1" s="9"/>
      <c r="Y1" s="9"/>
      <c r="Z1" s="9"/>
      <c r="AA1" s="9"/>
    </row>
    <row r="2" ht="19.5" customHeight="1">
      <c r="A2" t="s" s="10">
        <v>218</v>
      </c>
      <c r="B2" s="11"/>
      <c r="C2" s="12"/>
      <c r="D2" s="13"/>
      <c r="E2" s="14"/>
      <c r="F2" s="13"/>
      <c r="G2" s="13"/>
      <c r="H2" s="13"/>
      <c r="I2" s="13"/>
      <c r="J2" s="15"/>
      <c r="K2" s="16"/>
      <c r="L2" s="13"/>
      <c r="M2" s="13"/>
      <c r="N2" s="13"/>
      <c r="O2" s="13"/>
      <c r="P2" s="13"/>
      <c r="Q2" s="13"/>
      <c r="R2" s="13"/>
      <c r="S2" s="17"/>
      <c r="T2" s="18"/>
      <c r="U2" s="13"/>
      <c r="V2" s="19"/>
      <c r="W2" s="19"/>
      <c r="X2" s="19"/>
      <c r="Y2" s="19"/>
      <c r="Z2" s="19"/>
      <c r="AA2" s="19"/>
    </row>
    <row r="3" ht="30.75" customHeight="1">
      <c r="A3" t="s" s="75">
        <v>2</v>
      </c>
      <c r="B3" t="s" s="75">
        <v>3</v>
      </c>
      <c r="C3" t="s" s="75">
        <v>4</v>
      </c>
      <c r="D3" t="s" s="75">
        <v>5</v>
      </c>
      <c r="E3" t="s" s="75">
        <v>6</v>
      </c>
      <c r="F3" t="s" s="75">
        <v>219</v>
      </c>
      <c r="G3" t="s" s="75">
        <v>220</v>
      </c>
      <c r="H3" t="s" s="75">
        <v>9</v>
      </c>
      <c r="I3" t="s" s="75">
        <v>10</v>
      </c>
      <c r="J3" t="s" s="75">
        <v>221</v>
      </c>
      <c r="K3" t="s" s="75">
        <v>12</v>
      </c>
      <c r="L3" t="s" s="75">
        <v>13</v>
      </c>
      <c r="M3" t="s" s="75">
        <v>14</v>
      </c>
      <c r="N3" t="s" s="75">
        <v>15</v>
      </c>
      <c r="O3" t="s" s="75">
        <v>16</v>
      </c>
      <c r="P3" t="s" s="75">
        <v>17</v>
      </c>
      <c r="Q3" t="s" s="75">
        <v>18</v>
      </c>
      <c r="R3" t="s" s="75">
        <v>19</v>
      </c>
      <c r="S3" t="s" s="75">
        <v>20</v>
      </c>
      <c r="T3" t="s" s="76">
        <v>21</v>
      </c>
      <c r="U3" t="s" s="22">
        <v>22</v>
      </c>
      <c r="V3" t="s" s="22">
        <v>23</v>
      </c>
      <c r="W3" t="s" s="22">
        <v>24</v>
      </c>
      <c r="X3" t="s" s="22">
        <v>25</v>
      </c>
      <c r="Y3" t="s" s="22">
        <v>26</v>
      </c>
      <c r="Z3" t="s" s="22">
        <v>27</v>
      </c>
      <c r="AA3" t="s" s="22">
        <v>28</v>
      </c>
    </row>
    <row r="4" ht="19.5" customHeight="1">
      <c r="A4" s="77"/>
      <c r="B4" t="s" s="78">
        <v>222</v>
      </c>
      <c r="C4" t="s" s="25">
        <v>92</v>
      </c>
      <c r="D4" s="38"/>
      <c r="E4" t="s" s="27">
        <v>223</v>
      </c>
      <c r="F4" s="28">
        <v>0</v>
      </c>
      <c r="G4" s="28">
        <v>200</v>
      </c>
      <c r="H4" s="28">
        <v>0</v>
      </c>
      <c r="I4" s="28">
        <v>0</v>
      </c>
      <c r="J4" s="28">
        <v>0</v>
      </c>
      <c r="K4" s="28">
        <v>200</v>
      </c>
      <c r="L4" s="28">
        <v>0</v>
      </c>
      <c r="M4" s="28">
        <v>0</v>
      </c>
      <c r="N4" s="28">
        <v>200</v>
      </c>
      <c r="O4" s="28">
        <v>0</v>
      </c>
      <c r="P4" s="28">
        <v>200</v>
      </c>
      <c r="Q4" s="28">
        <v>0</v>
      </c>
      <c r="R4" s="29">
        <f>SUM(F4:Q4)</f>
        <v>800</v>
      </c>
      <c r="S4" s="30">
        <f>SUM(V4:AA4)</f>
        <v>0</v>
      </c>
      <c r="T4" s="31">
        <f>R4-S4</f>
        <v>800</v>
      </c>
      <c r="U4" s="29">
        <f>COUNTIF($F4:$Q4,"&gt;0")</f>
        <v>4</v>
      </c>
      <c r="V4" s="28">
        <f>SMALL($F4:$Q4,1)</f>
        <v>0</v>
      </c>
      <c r="W4" s="28">
        <f>SMALL($F4:$Q4,2)</f>
        <v>0</v>
      </c>
      <c r="X4" s="28">
        <f>SMALL($F4:$Q4,3)</f>
        <v>0</v>
      </c>
      <c r="Y4" s="28">
        <f>SMALL($F4:$Q4,4)</f>
        <v>0</v>
      </c>
      <c r="Z4" s="28">
        <f>SMALL($F4:$Q4,5)</f>
        <v>0</v>
      </c>
      <c r="AA4" s="28">
        <f>SMALL($F4:$Q4,6)</f>
        <v>0</v>
      </c>
    </row>
    <row r="5" ht="19.5" customHeight="1">
      <c r="A5" s="23">
        <v>2</v>
      </c>
      <c r="B5" t="s" s="43">
        <v>224</v>
      </c>
      <c r="C5" t="s" s="22">
        <v>120</v>
      </c>
      <c r="D5" s="26"/>
      <c r="E5" t="s" s="27">
        <v>223</v>
      </c>
      <c r="F5" s="28">
        <v>200</v>
      </c>
      <c r="G5" s="28">
        <v>190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200</v>
      </c>
      <c r="N5" s="28">
        <v>180</v>
      </c>
      <c r="O5" s="28">
        <v>0</v>
      </c>
      <c r="P5" s="28">
        <v>190</v>
      </c>
      <c r="Q5" s="28">
        <v>0</v>
      </c>
      <c r="R5" s="29">
        <f>SUM(F5:Q5)</f>
        <v>960</v>
      </c>
      <c r="S5" s="30">
        <f>SUM(V5:AA5)</f>
        <v>180</v>
      </c>
      <c r="T5" s="31">
        <f>R5-S5</f>
        <v>780</v>
      </c>
      <c r="U5" s="29">
        <f>COUNTIF($F5:$Q5,"&gt;0")</f>
        <v>5</v>
      </c>
      <c r="V5" s="28">
        <v>180</v>
      </c>
      <c r="W5" s="28">
        <f>SMALL($F5:$Q5,2)</f>
        <v>0</v>
      </c>
      <c r="X5" s="28">
        <f>SMALL($F5:$Q5,3)</f>
        <v>0</v>
      </c>
      <c r="Y5" s="28">
        <f>SMALL($F5:$Q5,4)</f>
        <v>0</v>
      </c>
      <c r="Z5" s="28">
        <f>SMALL($F5:$Q5,5)</f>
        <v>0</v>
      </c>
      <c r="AA5" s="28">
        <f>SMALL($F5:$Q5,6)</f>
        <v>0</v>
      </c>
    </row>
    <row r="6" ht="19.5" customHeight="1">
      <c r="A6" s="23">
        <v>3</v>
      </c>
      <c r="B6" t="s" s="79">
        <v>225</v>
      </c>
      <c r="C6" t="s" s="43">
        <v>117</v>
      </c>
      <c r="D6" s="35"/>
      <c r="E6" t="s" s="27">
        <v>223</v>
      </c>
      <c r="F6" s="28">
        <v>0</v>
      </c>
      <c r="G6" s="28">
        <v>160</v>
      </c>
      <c r="H6" s="28">
        <v>0</v>
      </c>
      <c r="I6" s="28">
        <v>0</v>
      </c>
      <c r="J6" s="28">
        <v>140</v>
      </c>
      <c r="K6" s="28">
        <v>0</v>
      </c>
      <c r="L6" s="28">
        <v>0</v>
      </c>
      <c r="M6" s="28">
        <v>180</v>
      </c>
      <c r="N6" s="28">
        <v>170</v>
      </c>
      <c r="O6" s="28">
        <v>0</v>
      </c>
      <c r="P6" s="28">
        <v>0</v>
      </c>
      <c r="Q6" s="28">
        <v>0</v>
      </c>
      <c r="R6" s="29">
        <f>SUM(F6:Q6)</f>
        <v>650</v>
      </c>
      <c r="S6" s="30">
        <f>SUM(V6:AA6)</f>
        <v>0</v>
      </c>
      <c r="T6" s="31">
        <f>R6-S6</f>
        <v>650</v>
      </c>
      <c r="U6" s="29">
        <f>COUNTIF($F6:$Q6,"&gt;0")</f>
        <v>4</v>
      </c>
      <c r="V6" s="28">
        <f>SMALL($F6:$Q6,1)</f>
        <v>0</v>
      </c>
      <c r="W6" s="28">
        <f>SMALL($F6:$Q6,2)</f>
        <v>0</v>
      </c>
      <c r="X6" s="28">
        <f>SMALL($F6:$Q6,3)</f>
        <v>0</v>
      </c>
      <c r="Y6" s="28">
        <f>SMALL($F6:$Q6,4)</f>
        <v>0</v>
      </c>
      <c r="Z6" s="28">
        <f>SMALL($F6:$Q6,5)</f>
        <v>0</v>
      </c>
      <c r="AA6" s="28">
        <f>SMALL($F6:$Q6,6)</f>
        <v>0</v>
      </c>
    </row>
    <row r="7" ht="19.5" customHeight="1">
      <c r="A7" s="26"/>
      <c r="B7" t="s" s="25">
        <v>226</v>
      </c>
      <c r="C7" t="s" s="22">
        <v>117</v>
      </c>
      <c r="D7" s="26"/>
      <c r="E7" t="s" s="27">
        <v>223</v>
      </c>
      <c r="F7" s="28">
        <v>0</v>
      </c>
      <c r="G7" s="28">
        <v>180</v>
      </c>
      <c r="H7" s="28">
        <v>0</v>
      </c>
      <c r="I7" s="28">
        <v>0</v>
      </c>
      <c r="J7" s="28">
        <v>180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9">
        <f>SUM(F7:Q7)</f>
        <v>360</v>
      </c>
      <c r="S7" s="30">
        <f>SUM(V7:AA7)</f>
        <v>0</v>
      </c>
      <c r="T7" s="31">
        <f>R7-S7</f>
        <v>360</v>
      </c>
      <c r="U7" s="29">
        <f>COUNTIF($F7:$Q7,"&gt;0")</f>
        <v>2</v>
      </c>
      <c r="V7" s="28">
        <f>SMALL($F7:$Q7,1)</f>
        <v>0</v>
      </c>
      <c r="W7" s="28">
        <f>SMALL($F7:$Q7,2)</f>
        <v>0</v>
      </c>
      <c r="X7" s="28">
        <f>SMALL($F7:$Q7,3)</f>
        <v>0</v>
      </c>
      <c r="Y7" s="28">
        <f>SMALL($F7:$Q7,4)</f>
        <v>0</v>
      </c>
      <c r="Z7" s="28">
        <f>SMALL($F7:$Q7,5)</f>
        <v>0</v>
      </c>
      <c r="AA7" s="28">
        <f>SMALL($F7:$Q7,6)</f>
        <v>0</v>
      </c>
    </row>
    <row r="8" ht="19.5" customHeight="1">
      <c r="A8" s="26"/>
      <c r="B8" t="s" s="43">
        <v>227</v>
      </c>
      <c r="C8" s="41"/>
      <c r="D8" s="35"/>
      <c r="E8" t="s" s="27">
        <v>223</v>
      </c>
      <c r="F8" s="28">
        <v>0</v>
      </c>
      <c r="G8" s="28">
        <v>170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190</v>
      </c>
      <c r="N8" s="28">
        <v>0</v>
      </c>
      <c r="O8" s="28">
        <v>0</v>
      </c>
      <c r="P8" s="28">
        <v>0</v>
      </c>
      <c r="Q8" s="28">
        <v>0</v>
      </c>
      <c r="R8" s="29">
        <f>SUM(F8:Q8)</f>
        <v>360</v>
      </c>
      <c r="S8" s="30">
        <f>SUM(V8:AA8)</f>
        <v>0</v>
      </c>
      <c r="T8" s="31">
        <f>R8-S8</f>
        <v>360</v>
      </c>
      <c r="U8" s="29">
        <f>COUNTIF($F8:$Q8,"&gt;0")</f>
        <v>2</v>
      </c>
      <c r="V8" s="28">
        <f>SMALL($F8:$Q8,1)</f>
        <v>0</v>
      </c>
      <c r="W8" s="28">
        <f>SMALL($F8:$Q8,2)</f>
        <v>0</v>
      </c>
      <c r="X8" s="28">
        <f>SMALL($F8:$Q8,3)</f>
        <v>0</v>
      </c>
      <c r="Y8" s="28">
        <f>SMALL($F8:$Q8,4)</f>
        <v>0</v>
      </c>
      <c r="Z8" s="28">
        <f>SMALL($F8:$Q8,5)</f>
        <v>0</v>
      </c>
      <c r="AA8" s="28">
        <f>SMALL($F8:$Q8,6)</f>
        <v>0</v>
      </c>
    </row>
    <row r="9" ht="19.5" customHeight="1">
      <c r="A9" s="26"/>
      <c r="B9" t="s" s="78">
        <v>228</v>
      </c>
      <c r="C9" s="35"/>
      <c r="D9" s="35"/>
      <c r="E9" t="s" s="27">
        <v>223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170</v>
      </c>
      <c r="N9" s="28">
        <v>0</v>
      </c>
      <c r="O9" s="28">
        <v>0</v>
      </c>
      <c r="P9" s="28">
        <v>180</v>
      </c>
      <c r="Q9" s="28">
        <v>0</v>
      </c>
      <c r="R9" s="29">
        <f>SUM(F9:Q9)</f>
        <v>350</v>
      </c>
      <c r="S9" s="30">
        <f>SUM(V9:AA9)</f>
        <v>0</v>
      </c>
      <c r="T9" s="31">
        <f>R9-S9</f>
        <v>350</v>
      </c>
      <c r="U9" s="29">
        <f>COUNTIF($F9:$Q9,"&gt;0")</f>
        <v>2</v>
      </c>
      <c r="V9" s="28">
        <f>SMALL($F9:$Q9,1)</f>
        <v>0</v>
      </c>
      <c r="W9" s="28">
        <f>SMALL($F9:$Q9,2)</f>
        <v>0</v>
      </c>
      <c r="X9" s="28">
        <f>SMALL($F9:$Q9,3)</f>
        <v>0</v>
      </c>
      <c r="Y9" s="28">
        <f>SMALL($F9:$Q9,4)</f>
        <v>0</v>
      </c>
      <c r="Z9" s="28">
        <f>SMALL($F9:$Q9,5)</f>
        <v>0</v>
      </c>
      <c r="AA9" s="28">
        <f>SMALL($F9:$Q9,6)</f>
        <v>0</v>
      </c>
    </row>
    <row r="10" ht="19.5" customHeight="1">
      <c r="A10" s="26"/>
      <c r="B10" t="s" s="79">
        <v>229</v>
      </c>
      <c r="C10" t="s" s="43">
        <v>196</v>
      </c>
      <c r="D10" s="35"/>
      <c r="E10" t="s" s="27">
        <v>223</v>
      </c>
      <c r="F10" s="28">
        <v>0</v>
      </c>
      <c r="G10" s="28">
        <v>0</v>
      </c>
      <c r="H10" s="28">
        <v>0</v>
      </c>
      <c r="I10" s="28">
        <v>0</v>
      </c>
      <c r="J10" s="28">
        <v>160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160</v>
      </c>
      <c r="Q10" s="28">
        <v>0</v>
      </c>
      <c r="R10" s="29">
        <f>SUM(F10:Q10)</f>
        <v>320</v>
      </c>
      <c r="S10" s="30">
        <f>SUM(V10:AA10)</f>
        <v>0</v>
      </c>
      <c r="T10" s="31">
        <f>R10-S10</f>
        <v>320</v>
      </c>
      <c r="U10" s="29">
        <f>COUNTIF($F10:$Q10,"&gt;0")</f>
        <v>2</v>
      </c>
      <c r="V10" s="28">
        <f>SMALL($F10:$Q10,1)</f>
        <v>0</v>
      </c>
      <c r="W10" s="28">
        <f>SMALL($F10:$Q10,2)</f>
        <v>0</v>
      </c>
      <c r="X10" s="28">
        <f>SMALL($F10:$Q10,3)</f>
        <v>0</v>
      </c>
      <c r="Y10" s="28">
        <f>SMALL($F10:$Q10,4)</f>
        <v>0</v>
      </c>
      <c r="Z10" s="28">
        <f>SMALL($F10:$Q10,5)</f>
        <v>0</v>
      </c>
      <c r="AA10" s="28">
        <f>SMALL($F10:$Q10,6)</f>
        <v>0</v>
      </c>
    </row>
    <row r="11" ht="19.5" customHeight="1">
      <c r="A11" s="26"/>
      <c r="B11" t="s" s="79">
        <v>230</v>
      </c>
      <c r="C11" t="s" s="22">
        <v>117</v>
      </c>
      <c r="D11" s="32"/>
      <c r="E11" t="s" s="27">
        <v>223</v>
      </c>
      <c r="F11" s="28">
        <v>0</v>
      </c>
      <c r="G11" s="28">
        <v>120</v>
      </c>
      <c r="H11" s="28">
        <v>0</v>
      </c>
      <c r="I11" s="28">
        <v>0</v>
      </c>
      <c r="J11" s="28">
        <v>130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9">
        <f>SUM(F11:Q11)</f>
        <v>250</v>
      </c>
      <c r="S11" s="30">
        <f>SUM(V11:AA11)</f>
        <v>0</v>
      </c>
      <c r="T11" s="31">
        <f>R11-S11</f>
        <v>250</v>
      </c>
      <c r="U11" s="29">
        <f>COUNTIF($F11:$Q11,"&gt;0")</f>
        <v>2</v>
      </c>
      <c r="V11" s="28">
        <f>SMALL($F11:$Q11,1)</f>
        <v>0</v>
      </c>
      <c r="W11" s="28">
        <f>SMALL($F11:$Q11,2)</f>
        <v>0</v>
      </c>
      <c r="X11" s="28">
        <f>SMALL($F11:$Q11,3)</f>
        <v>0</v>
      </c>
      <c r="Y11" s="28">
        <f>SMALL($F11:$Q11,4)</f>
        <v>0</v>
      </c>
      <c r="Z11" s="28">
        <f>SMALL($F11:$Q11,5)</f>
        <v>0</v>
      </c>
      <c r="AA11" s="28">
        <f>SMALL($F11:$Q11,6)</f>
        <v>0</v>
      </c>
    </row>
    <row r="12" ht="19.5" customHeight="1">
      <c r="A12" s="26"/>
      <c r="B12" t="s" s="79">
        <v>100</v>
      </c>
      <c r="C12" t="s" s="25">
        <v>57</v>
      </c>
      <c r="D12" s="26"/>
      <c r="E12" t="s" s="27">
        <v>223</v>
      </c>
      <c r="F12" s="28">
        <v>0</v>
      </c>
      <c r="G12" s="28">
        <v>0</v>
      </c>
      <c r="H12" s="28">
        <v>0</v>
      </c>
      <c r="I12" s="28">
        <v>0</v>
      </c>
      <c r="J12" s="28">
        <v>200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9">
        <f>SUM(F12:Q12)</f>
        <v>200</v>
      </c>
      <c r="S12" s="30">
        <f>SUM(V12:AA12)</f>
        <v>0</v>
      </c>
      <c r="T12" s="31">
        <f>R12-S12</f>
        <v>200</v>
      </c>
      <c r="U12" s="29">
        <f>COUNTIF($F12:$Q12,"&gt;0")</f>
        <v>1</v>
      </c>
      <c r="V12" s="28">
        <f>SMALL($F12:$Q12,1)</f>
        <v>0</v>
      </c>
      <c r="W12" s="28">
        <f>SMALL($F12:$Q12,2)</f>
        <v>0</v>
      </c>
      <c r="X12" s="28">
        <f>SMALL($F12:$Q12,3)</f>
        <v>0</v>
      </c>
      <c r="Y12" s="28">
        <f>SMALL($F12:$Q12,4)</f>
        <v>0</v>
      </c>
      <c r="Z12" s="28">
        <f>SMALL($F12:$Q12,5)</f>
        <v>0</v>
      </c>
      <c r="AA12" s="28">
        <f>SMALL($F12:$Q12,6)</f>
        <v>0</v>
      </c>
    </row>
    <row r="13" ht="19.5" customHeight="1">
      <c r="A13" s="26"/>
      <c r="B13" t="s" s="49">
        <v>231</v>
      </c>
      <c r="C13" t="s" s="34">
        <v>46</v>
      </c>
      <c r="D13" s="35"/>
      <c r="E13" t="s" s="27">
        <v>223</v>
      </c>
      <c r="F13" s="28">
        <v>0</v>
      </c>
      <c r="G13" s="28">
        <v>0</v>
      </c>
      <c r="H13" s="28">
        <v>0</v>
      </c>
      <c r="I13" s="28">
        <v>0</v>
      </c>
      <c r="J13" s="28">
        <v>190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9">
        <f>SUM(F13:Q13)</f>
        <v>190</v>
      </c>
      <c r="S13" s="30">
        <f>SUM(V13:AA13)</f>
        <v>0</v>
      </c>
      <c r="T13" s="31">
        <f>R13-S13</f>
        <v>190</v>
      </c>
      <c r="U13" s="29">
        <f>COUNTIF($F13:$Q13,"&gt;0")</f>
        <v>1</v>
      </c>
      <c r="V13" s="28">
        <f>SMALL($F13:$Q13,1)</f>
        <v>0</v>
      </c>
      <c r="W13" s="28">
        <f>SMALL($F13:$Q13,2)</f>
        <v>0</v>
      </c>
      <c r="X13" s="28">
        <f>SMALL($F13:$Q13,3)</f>
        <v>0</v>
      </c>
      <c r="Y13" s="28">
        <f>SMALL($F13:$Q13,4)</f>
        <v>0</v>
      </c>
      <c r="Z13" s="28">
        <f>SMALL($F13:$Q13,5)</f>
        <v>0</v>
      </c>
      <c r="AA13" s="28">
        <f>SMALL($F13:$Q13,6)</f>
        <v>0</v>
      </c>
    </row>
    <row r="14" ht="19.5" customHeight="1">
      <c r="A14" s="26"/>
      <c r="B14" t="s" s="78">
        <v>232</v>
      </c>
      <c r="C14" s="35"/>
      <c r="D14" s="35"/>
      <c r="E14" t="s" s="27">
        <v>223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190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9">
        <f>SUM(F14:Q14)</f>
        <v>190</v>
      </c>
      <c r="S14" s="30">
        <f>SUM(V14:AA14)</f>
        <v>0</v>
      </c>
      <c r="T14" s="31">
        <f>R14-S14</f>
        <v>190</v>
      </c>
      <c r="U14" s="29">
        <f>COUNTIF($F14:$Q14,"&gt;0")</f>
        <v>1</v>
      </c>
      <c r="V14" s="28">
        <f>SMALL($F14:$Q14,1)</f>
        <v>0</v>
      </c>
      <c r="W14" s="28">
        <f>SMALL($F14:$Q14,2)</f>
        <v>0</v>
      </c>
      <c r="X14" s="28">
        <f>SMALL($F14:$Q14,3)</f>
        <v>0</v>
      </c>
      <c r="Y14" s="28">
        <f>SMALL($F14:$Q14,4)</f>
        <v>0</v>
      </c>
      <c r="Z14" s="28">
        <f>SMALL($F14:$Q14,5)</f>
        <v>0</v>
      </c>
      <c r="AA14" s="28">
        <f>SMALL($F14:$Q14,6)</f>
        <v>0</v>
      </c>
    </row>
    <row r="15" ht="19.5" customHeight="1">
      <c r="A15" s="26"/>
      <c r="B15" t="s" s="25">
        <v>233</v>
      </c>
      <c r="C15" s="35"/>
      <c r="D15" s="35"/>
      <c r="E15" t="s" s="27">
        <v>223</v>
      </c>
      <c r="F15" s="28">
        <v>190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9">
        <f>SUM(F15:Q15)</f>
        <v>190</v>
      </c>
      <c r="S15" s="30">
        <f>SUM(V15:AA15)</f>
        <v>0</v>
      </c>
      <c r="T15" s="31">
        <f>R15-S15</f>
        <v>190</v>
      </c>
      <c r="U15" s="29">
        <f>COUNTIF($F15:$Q15,"&gt;0")</f>
        <v>1</v>
      </c>
      <c r="V15" s="28">
        <f>SMALL($F15:$Q15,1)</f>
        <v>0</v>
      </c>
      <c r="W15" s="28">
        <f>SMALL($F15:$Q15,2)</f>
        <v>0</v>
      </c>
      <c r="X15" s="28">
        <f>SMALL($F15:$Q15,3)</f>
        <v>0</v>
      </c>
      <c r="Y15" s="28">
        <f>SMALL($F15:$Q15,4)</f>
        <v>0</v>
      </c>
      <c r="Z15" s="28">
        <f>SMALL($F15:$Q15,5)</f>
        <v>0</v>
      </c>
      <c r="AA15" s="28">
        <f>SMALL($F15:$Q15,6)</f>
        <v>0</v>
      </c>
    </row>
    <row r="16" ht="19.5" customHeight="1">
      <c r="A16" s="26"/>
      <c r="B16" t="s" s="49">
        <v>234</v>
      </c>
      <c r="C16" t="s" s="25">
        <v>235</v>
      </c>
      <c r="D16" s="32"/>
      <c r="E16" t="s" s="27">
        <v>223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190</v>
      </c>
      <c r="O16" s="28">
        <v>0</v>
      </c>
      <c r="P16" s="28">
        <v>0</v>
      </c>
      <c r="Q16" s="28">
        <v>0</v>
      </c>
      <c r="R16" s="29">
        <f>SUM(F16:Q16)</f>
        <v>190</v>
      </c>
      <c r="S16" s="30">
        <f>SUM(V16:AA16)</f>
        <v>0</v>
      </c>
      <c r="T16" s="31">
        <f>R16-S16</f>
        <v>190</v>
      </c>
      <c r="U16" s="29">
        <f>COUNTIF($F16:$Q16,"&gt;0")</f>
        <v>1</v>
      </c>
      <c r="V16" s="28">
        <f>SMALL($F16:$Q16,1)</f>
        <v>0</v>
      </c>
      <c r="W16" s="28">
        <f>SMALL($F16:$Q16,2)</f>
        <v>0</v>
      </c>
      <c r="X16" s="28">
        <f>SMALL($F16:$Q16,3)</f>
        <v>0</v>
      </c>
      <c r="Y16" s="28">
        <f>SMALL($F16:$Q16,4)</f>
        <v>0</v>
      </c>
      <c r="Z16" s="28">
        <f>SMALL($F16:$Q16,5)</f>
        <v>0</v>
      </c>
      <c r="AA16" s="28">
        <f>SMALL($F16:$Q16,6)</f>
        <v>0</v>
      </c>
    </row>
    <row r="17" ht="19.5" customHeight="1">
      <c r="A17" s="26"/>
      <c r="B17" t="s" s="78">
        <v>236</v>
      </c>
      <c r="C17" s="26"/>
      <c r="D17" s="32"/>
      <c r="E17" t="s" s="27">
        <v>223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180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9">
        <f>SUM(F17:Q17)</f>
        <v>180</v>
      </c>
      <c r="S17" s="30">
        <f>SUM(V17:AA17)</f>
        <v>0</v>
      </c>
      <c r="T17" s="31">
        <f>R17-S17</f>
        <v>180</v>
      </c>
      <c r="U17" s="29">
        <f>COUNTIF($F17:$Q17,"&gt;0")</f>
        <v>1</v>
      </c>
      <c r="V17" s="28">
        <f>SMALL($F17:$Q17,1)</f>
        <v>0</v>
      </c>
      <c r="W17" s="28">
        <f>SMALL($F17:$Q17,2)</f>
        <v>0</v>
      </c>
      <c r="X17" s="28">
        <f>SMALL($F17:$Q17,3)</f>
        <v>0</v>
      </c>
      <c r="Y17" s="28">
        <f>SMALL($F17:$Q17,4)</f>
        <v>0</v>
      </c>
      <c r="Z17" s="28">
        <f>SMALL($F17:$Q17,5)</f>
        <v>0</v>
      </c>
      <c r="AA17" s="28">
        <f>SMALL($F17:$Q17,6)</f>
        <v>0</v>
      </c>
    </row>
    <row r="18" ht="19.5" customHeight="1">
      <c r="A18" s="26"/>
      <c r="B18" t="s" s="49">
        <v>237</v>
      </c>
      <c r="C18" s="32"/>
      <c r="D18" s="32"/>
      <c r="E18" t="s" s="27">
        <v>223</v>
      </c>
      <c r="F18" s="28">
        <v>180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9">
        <f>SUM(F18:Q18)</f>
        <v>180</v>
      </c>
      <c r="S18" s="30">
        <f>SUM(V18:AA18)</f>
        <v>0</v>
      </c>
      <c r="T18" s="31">
        <f>R18-S18</f>
        <v>180</v>
      </c>
      <c r="U18" s="29">
        <f>COUNTIF($F18:$Q18,"&gt;0")</f>
        <v>1</v>
      </c>
      <c r="V18" s="28">
        <f>SMALL($F18:$Q18,1)</f>
        <v>0</v>
      </c>
      <c r="W18" s="28">
        <f>SMALL($F18:$Q18,2)</f>
        <v>0</v>
      </c>
      <c r="X18" s="28">
        <f>SMALL($F18:$Q18,3)</f>
        <v>0</v>
      </c>
      <c r="Y18" s="28">
        <f>SMALL($F18:$Q18,4)</f>
        <v>0</v>
      </c>
      <c r="Z18" s="28">
        <f>SMALL($F18:$Q18,5)</f>
        <v>0</v>
      </c>
      <c r="AA18" s="28">
        <f>SMALL($F18:$Q18,6)</f>
        <v>0</v>
      </c>
    </row>
    <row r="19" ht="19.5" customHeight="1">
      <c r="A19" s="26"/>
      <c r="B19" t="s" s="79">
        <v>238</v>
      </c>
      <c r="C19" t="s" s="25">
        <v>57</v>
      </c>
      <c r="D19" s="32"/>
      <c r="E19" t="s" s="27">
        <v>223</v>
      </c>
      <c r="F19" s="28">
        <v>0</v>
      </c>
      <c r="G19" s="28">
        <v>0</v>
      </c>
      <c r="H19" s="28">
        <v>0</v>
      </c>
      <c r="I19" s="28">
        <v>0</v>
      </c>
      <c r="J19" s="28">
        <v>170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9">
        <f>SUM(F19:Q19)</f>
        <v>170</v>
      </c>
      <c r="S19" s="30">
        <f>SUM(V19:AA19)</f>
        <v>0</v>
      </c>
      <c r="T19" s="31">
        <f>R19-S19</f>
        <v>170</v>
      </c>
      <c r="U19" s="29">
        <f>COUNTIF($F19:$Q19,"&gt;0")</f>
        <v>1</v>
      </c>
      <c r="V19" s="28">
        <f>SMALL($F19:$Q19,1)</f>
        <v>0</v>
      </c>
      <c r="W19" s="28">
        <f>SMALL($F19:$Q19,2)</f>
        <v>0</v>
      </c>
      <c r="X19" s="28">
        <f>SMALL($F19:$Q19,3)</f>
        <v>0</v>
      </c>
      <c r="Y19" s="28">
        <f>SMALL($F19:$Q19,4)</f>
        <v>0</v>
      </c>
      <c r="Z19" s="28">
        <f>SMALL($F19:$Q19,5)</f>
        <v>0</v>
      </c>
      <c r="AA19" s="28">
        <f>SMALL($F19:$Q19,6)</f>
        <v>0</v>
      </c>
    </row>
    <row r="20" ht="19.5" customHeight="1">
      <c r="A20" s="26"/>
      <c r="B20" t="s" s="78">
        <v>239</v>
      </c>
      <c r="C20" s="32"/>
      <c r="D20" s="32"/>
      <c r="E20" t="s" s="27">
        <v>223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170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9">
        <f>SUM(F20:Q20)</f>
        <v>170</v>
      </c>
      <c r="S20" s="30">
        <f>SUM(V20:AA20)</f>
        <v>0</v>
      </c>
      <c r="T20" s="31">
        <f>R20-S20</f>
        <v>170</v>
      </c>
      <c r="U20" s="29">
        <f>COUNTIF($F20:$Q20,"&gt;0")</f>
        <v>1</v>
      </c>
      <c r="V20" s="28">
        <f>SMALL($F20:$Q20,1)</f>
        <v>0</v>
      </c>
      <c r="W20" s="28">
        <f>SMALL($F20:$Q20,2)</f>
        <v>0</v>
      </c>
      <c r="X20" s="28">
        <f>SMALL($F20:$Q20,3)</f>
        <v>0</v>
      </c>
      <c r="Y20" s="28">
        <f>SMALL($F20:$Q20,4)</f>
        <v>0</v>
      </c>
      <c r="Z20" s="28">
        <f>SMALL($F20:$Q20,5)</f>
        <v>0</v>
      </c>
      <c r="AA20" s="28">
        <f>SMALL($F20:$Q20,6)</f>
        <v>0</v>
      </c>
    </row>
    <row r="21" ht="19.5" customHeight="1">
      <c r="A21" s="26"/>
      <c r="B21" t="s" s="78">
        <v>240</v>
      </c>
      <c r="C21" s="32"/>
      <c r="D21" s="26"/>
      <c r="E21" s="51"/>
      <c r="F21" s="32"/>
      <c r="G21" s="28">
        <v>0</v>
      </c>
      <c r="H21" s="32"/>
      <c r="I21" s="32"/>
      <c r="J21" s="32"/>
      <c r="K21" s="32"/>
      <c r="L21" s="32"/>
      <c r="M21" s="28">
        <v>0</v>
      </c>
      <c r="N21" s="28">
        <v>0</v>
      </c>
      <c r="O21" s="28">
        <v>0</v>
      </c>
      <c r="P21" s="28">
        <v>170</v>
      </c>
      <c r="Q21" s="28">
        <v>0</v>
      </c>
      <c r="R21" s="29">
        <f>SUM(F21:Q21)</f>
        <v>170</v>
      </c>
      <c r="S21" s="30">
        <v>0</v>
      </c>
      <c r="T21" s="31">
        <f>R21-S21</f>
        <v>170</v>
      </c>
      <c r="U21" s="29">
        <f>COUNTIF($F21:$Q21,"&gt;0")</f>
        <v>1</v>
      </c>
      <c r="V21" s="28">
        <f>SMALL($F21:$Q21,1)</f>
        <v>0</v>
      </c>
      <c r="W21" s="28">
        <f>SMALL($F21:$Q21,2)</f>
        <v>0</v>
      </c>
      <c r="X21" s="28">
        <f>SMALL($F21:$Q21,3)</f>
        <v>0</v>
      </c>
      <c r="Y21" s="28">
        <f>SMALL($F21:$Q21,4)</f>
        <v>0</v>
      </c>
      <c r="Z21" s="28">
        <f>SMALL($F21:$Q21,5)</f>
        <v>0</v>
      </c>
      <c r="AA21" s="28">
        <v>0</v>
      </c>
    </row>
    <row r="22" ht="19.5" customHeight="1">
      <c r="A22" s="26"/>
      <c r="B22" t="s" s="45">
        <v>241</v>
      </c>
      <c r="C22" s="35"/>
      <c r="D22" s="35"/>
      <c r="E22" t="s" s="27">
        <v>223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160</v>
      </c>
      <c r="O22" s="28">
        <v>0</v>
      </c>
      <c r="P22" s="28">
        <v>0</v>
      </c>
      <c r="Q22" s="28">
        <v>0</v>
      </c>
      <c r="R22" s="29">
        <f>SUM(F22:Q22)</f>
        <v>160</v>
      </c>
      <c r="S22" s="30">
        <f>SUM(V22:AA22)</f>
        <v>0</v>
      </c>
      <c r="T22" s="31">
        <f>R22-S22</f>
        <v>160</v>
      </c>
      <c r="U22" s="29">
        <f>COUNTIF($F22:$Q22,"&gt;0")</f>
        <v>1</v>
      </c>
      <c r="V22" s="28">
        <f>SMALL($F22:$Q22,1)</f>
        <v>0</v>
      </c>
      <c r="W22" s="28">
        <f>SMALL($F22:$Q22,2)</f>
        <v>0</v>
      </c>
      <c r="X22" s="28">
        <f>SMALL($F22:$Q22,3)</f>
        <v>0</v>
      </c>
      <c r="Y22" s="28">
        <f>SMALL($F22:$Q22,4)</f>
        <v>0</v>
      </c>
      <c r="Z22" s="28">
        <f>SMALL($F22:$Q22,5)</f>
        <v>0</v>
      </c>
      <c r="AA22" s="28">
        <f>SMALL($F22:$Q22,6)</f>
        <v>0</v>
      </c>
    </row>
    <row r="23" ht="19.5" customHeight="1">
      <c r="A23" s="26"/>
      <c r="B23" t="s" s="78">
        <v>242</v>
      </c>
      <c r="C23" s="35"/>
      <c r="D23" s="35"/>
      <c r="E23" t="s" s="27">
        <v>223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160</v>
      </c>
      <c r="N23" s="28">
        <v>0</v>
      </c>
      <c r="O23" s="28">
        <v>0</v>
      </c>
      <c r="P23" s="28">
        <v>0</v>
      </c>
      <c r="Q23" s="28">
        <v>0</v>
      </c>
      <c r="R23" s="29">
        <f>SUM(F23:Q23)</f>
        <v>160</v>
      </c>
      <c r="S23" s="30">
        <f>SUM(V23:AA23)</f>
        <v>0</v>
      </c>
      <c r="T23" s="31">
        <f>R23-S23</f>
        <v>160</v>
      </c>
      <c r="U23" s="29">
        <f>COUNTIF($F23:$Q23,"&gt;0")</f>
        <v>1</v>
      </c>
      <c r="V23" s="28">
        <f>SMALL($F23:$Q23,1)</f>
        <v>0</v>
      </c>
      <c r="W23" s="28">
        <f>SMALL($F23:$Q23,2)</f>
        <v>0</v>
      </c>
      <c r="X23" s="28">
        <f>SMALL($F23:$Q23,3)</f>
        <v>0</v>
      </c>
      <c r="Y23" s="28">
        <f>SMALL($F23:$Q23,4)</f>
        <v>0</v>
      </c>
      <c r="Z23" s="28">
        <f>SMALL($F23:$Q23,5)</f>
        <v>0</v>
      </c>
      <c r="AA23" s="28">
        <f>SMALL($F23:$Q23,6)</f>
        <v>0</v>
      </c>
    </row>
    <row r="24" ht="19.5" customHeight="1">
      <c r="A24" s="26"/>
      <c r="B24" t="s" s="80">
        <v>243</v>
      </c>
      <c r="C24" t="s" s="43">
        <v>244</v>
      </c>
      <c r="D24" s="35"/>
      <c r="E24" t="s" s="27">
        <v>223</v>
      </c>
      <c r="F24" s="28">
        <v>0</v>
      </c>
      <c r="G24" s="28">
        <v>0</v>
      </c>
      <c r="H24" s="28">
        <v>0</v>
      </c>
      <c r="I24" s="28">
        <v>0</v>
      </c>
      <c r="J24" s="28">
        <v>150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9">
        <f>SUM(F24:Q24)</f>
        <v>150</v>
      </c>
      <c r="S24" s="30">
        <f>SUM(V24:AA24)</f>
        <v>0</v>
      </c>
      <c r="T24" s="31">
        <f>R24-S24</f>
        <v>150</v>
      </c>
      <c r="U24" s="29">
        <f>COUNTIF($F24:$Q24,"&gt;0")</f>
        <v>1</v>
      </c>
      <c r="V24" s="28">
        <f>SMALL($F24:$Q24,1)</f>
        <v>0</v>
      </c>
      <c r="W24" s="28">
        <f>SMALL($F24:$Q24,2)</f>
        <v>0</v>
      </c>
      <c r="X24" s="28">
        <f>SMALL($F24:$Q24,3)</f>
        <v>0</v>
      </c>
      <c r="Y24" s="28">
        <f>SMALL($F24:$Q24,4)</f>
        <v>0</v>
      </c>
      <c r="Z24" s="28">
        <f>SMALL($F24:$Q24,5)</f>
        <v>0</v>
      </c>
      <c r="AA24" s="28">
        <f>SMALL($F24:$Q24,6)</f>
        <v>0</v>
      </c>
    </row>
    <row r="25" ht="19.5" customHeight="1">
      <c r="A25" s="26"/>
      <c r="B25" t="s" s="49">
        <v>245</v>
      </c>
      <c r="C25" t="s" s="25">
        <v>246</v>
      </c>
      <c r="D25" s="32"/>
      <c r="E25" t="s" s="27">
        <v>223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150</v>
      </c>
      <c r="O25" s="28">
        <v>0</v>
      </c>
      <c r="P25" s="28">
        <v>0</v>
      </c>
      <c r="Q25" s="28">
        <v>0</v>
      </c>
      <c r="R25" s="29">
        <f>SUM(F25:Q25)</f>
        <v>150</v>
      </c>
      <c r="S25" s="30">
        <f>SUM(V25:AA25)</f>
        <v>0</v>
      </c>
      <c r="T25" s="31">
        <f>R25-S25</f>
        <v>150</v>
      </c>
      <c r="U25" s="29">
        <f>COUNTIF($F25:$Q25,"&gt;0")</f>
        <v>1</v>
      </c>
      <c r="V25" s="28">
        <f>SMALL($F25:$Q25,1)</f>
        <v>0</v>
      </c>
      <c r="W25" s="28">
        <f>SMALL($F25:$Q25,2)</f>
        <v>0</v>
      </c>
      <c r="X25" s="28">
        <f>SMALL($F25:$Q25,3)</f>
        <v>0</v>
      </c>
      <c r="Y25" s="28">
        <f>SMALL($F25:$Q25,4)</f>
        <v>0</v>
      </c>
      <c r="Z25" s="28">
        <f>SMALL($F25:$Q25,5)</f>
        <v>0</v>
      </c>
      <c r="AA25" s="28">
        <f>SMALL($F25:$Q25,6)</f>
        <v>0</v>
      </c>
    </row>
    <row r="26" ht="19.5" customHeight="1">
      <c r="A26" s="26"/>
      <c r="B26" t="s" s="25">
        <v>247</v>
      </c>
      <c r="C26" s="32"/>
      <c r="D26" s="32"/>
      <c r="E26" t="s" s="27">
        <v>223</v>
      </c>
      <c r="F26" s="28">
        <v>0</v>
      </c>
      <c r="G26" s="28">
        <v>150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f>SUM(F26:Q26)</f>
        <v>150</v>
      </c>
      <c r="S26" s="30">
        <f>SUM(V26:AA26)</f>
        <v>0</v>
      </c>
      <c r="T26" s="31">
        <f>R26-S26</f>
        <v>150</v>
      </c>
      <c r="U26" s="29">
        <f>COUNTIF($F26:$Q26,"&gt;0")</f>
        <v>1</v>
      </c>
      <c r="V26" s="28">
        <f>SMALL($F26:$Q26,1)</f>
        <v>0</v>
      </c>
      <c r="W26" s="28">
        <f>SMALL($F26:$Q26,2)</f>
        <v>0</v>
      </c>
      <c r="X26" s="28">
        <f>SMALL($F26:$Q26,3)</f>
        <v>0</v>
      </c>
      <c r="Y26" s="28">
        <f>SMALL($F26:$Q26,4)</f>
        <v>0</v>
      </c>
      <c r="Z26" s="28">
        <f>SMALL($F26:$Q26,5)</f>
        <v>0</v>
      </c>
      <c r="AA26" s="28">
        <f>SMALL($F26:$Q26,6)</f>
        <v>0</v>
      </c>
    </row>
    <row r="27" ht="19.5" customHeight="1">
      <c r="A27" s="26"/>
      <c r="B27" t="s" s="43">
        <v>248</v>
      </c>
      <c r="C27" t="s" s="43">
        <v>46</v>
      </c>
      <c r="D27" s="35"/>
      <c r="E27" t="s" s="27">
        <v>223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140</v>
      </c>
      <c r="O27" s="28">
        <v>0</v>
      </c>
      <c r="P27" s="28">
        <v>0</v>
      </c>
      <c r="Q27" s="28">
        <v>0</v>
      </c>
      <c r="R27" s="29">
        <f>SUM(F27:Q27)</f>
        <v>140</v>
      </c>
      <c r="S27" s="30">
        <f>SUM(V27:AA27)</f>
        <v>0</v>
      </c>
      <c r="T27" s="31">
        <f>R27-S27</f>
        <v>140</v>
      </c>
      <c r="U27" s="29">
        <f>COUNTIF($F27:$Q27,"&gt;0")</f>
        <v>1</v>
      </c>
      <c r="V27" s="28">
        <f>SMALL($F27:$Q27,1)</f>
        <v>0</v>
      </c>
      <c r="W27" s="28">
        <f>SMALL($F27:$Q27,2)</f>
        <v>0</v>
      </c>
      <c r="X27" s="28">
        <f>SMALL($F27:$Q27,3)</f>
        <v>0</v>
      </c>
      <c r="Y27" s="28">
        <f>SMALL($F27:$Q27,4)</f>
        <v>0</v>
      </c>
      <c r="Z27" s="28">
        <f>SMALL($F27:$Q27,5)</f>
        <v>0</v>
      </c>
      <c r="AA27" s="28">
        <f>SMALL($F27:$Q27,6)</f>
        <v>0</v>
      </c>
    </row>
    <row r="28" ht="19.5" customHeight="1">
      <c r="A28" s="26"/>
      <c r="B28" t="s" s="43">
        <v>249</v>
      </c>
      <c r="C28" s="35"/>
      <c r="D28" s="35"/>
      <c r="E28" t="s" s="27">
        <v>223</v>
      </c>
      <c r="F28" s="28">
        <v>0</v>
      </c>
      <c r="G28" s="28">
        <v>140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9">
        <f>SUM(F28:Q28)</f>
        <v>140</v>
      </c>
      <c r="S28" s="30">
        <f>SUM(V28:AA28)</f>
        <v>0</v>
      </c>
      <c r="T28" s="31">
        <f>R28-S28</f>
        <v>140</v>
      </c>
      <c r="U28" s="29">
        <f>COUNTIF($F28:$Q28,"&gt;0")</f>
        <v>1</v>
      </c>
      <c r="V28" s="28">
        <f>SMALL($F28:$Q28,1)</f>
        <v>0</v>
      </c>
      <c r="W28" s="28">
        <f>SMALL($F28:$Q28,2)</f>
        <v>0</v>
      </c>
      <c r="X28" s="28">
        <f>SMALL($F28:$Q28,3)</f>
        <v>0</v>
      </c>
      <c r="Y28" s="28">
        <f>SMALL($F28:$Q28,4)</f>
        <v>0</v>
      </c>
      <c r="Z28" s="28">
        <f>SMALL($F28:$Q28,5)</f>
        <v>0</v>
      </c>
      <c r="AA28" s="28">
        <f>SMALL($F28:$Q28,6)</f>
        <v>0</v>
      </c>
    </row>
    <row r="29" ht="19.5" customHeight="1">
      <c r="A29" s="26"/>
      <c r="B29" t="s" s="25">
        <v>250</v>
      </c>
      <c r="C29" s="35"/>
      <c r="D29" s="35"/>
      <c r="E29" t="s" s="27">
        <v>223</v>
      </c>
      <c r="F29" s="28">
        <v>0</v>
      </c>
      <c r="G29" s="28">
        <v>130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9">
        <f>SUM(F29:Q29)</f>
        <v>130</v>
      </c>
      <c r="S29" s="30">
        <f>SUM(V29:AA29)</f>
        <v>0</v>
      </c>
      <c r="T29" s="31">
        <f>R29-S29</f>
        <v>130</v>
      </c>
      <c r="U29" s="29">
        <f>COUNTIF($F29:$Q29,"&gt;0")</f>
        <v>1</v>
      </c>
      <c r="V29" s="28">
        <f>SMALL($F29:$Q29,1)</f>
        <v>0</v>
      </c>
      <c r="W29" s="28">
        <f>SMALL($F29:$Q29,2)</f>
        <v>0</v>
      </c>
      <c r="X29" s="28">
        <f>SMALL($F29:$Q29,3)</f>
        <v>0</v>
      </c>
      <c r="Y29" s="28">
        <f>SMALL($F29:$Q29,4)</f>
        <v>0</v>
      </c>
      <c r="Z29" s="28">
        <f>SMALL($F29:$Q29,5)</f>
        <v>0</v>
      </c>
      <c r="AA29" s="28">
        <f>SMALL($F29:$Q29,6)</f>
        <v>0</v>
      </c>
    </row>
    <row r="30" ht="19.5" customHeight="1">
      <c r="A30" s="26"/>
      <c r="B30" t="s" s="80">
        <v>251</v>
      </c>
      <c r="C30" t="s" s="25">
        <v>57</v>
      </c>
      <c r="D30" s="81"/>
      <c r="E30" t="s" s="27">
        <v>223</v>
      </c>
      <c r="F30" s="28">
        <v>0</v>
      </c>
      <c r="G30" s="28">
        <v>0</v>
      </c>
      <c r="H30" s="28">
        <v>0</v>
      </c>
      <c r="I30" s="28">
        <v>0</v>
      </c>
      <c r="J30" s="28">
        <v>120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9">
        <f>SUM(F30:Q30)</f>
        <v>120</v>
      </c>
      <c r="S30" s="30">
        <f>SUM(V30:AA30)</f>
        <v>0</v>
      </c>
      <c r="T30" s="31">
        <f>R30-S30</f>
        <v>120</v>
      </c>
      <c r="U30" s="29">
        <f>COUNTIF($F30:$Q30,"&gt;0")</f>
        <v>1</v>
      </c>
      <c r="V30" s="28">
        <f>SMALL($F30:$Q30,1)</f>
        <v>0</v>
      </c>
      <c r="W30" s="28">
        <f>SMALL($F30:$Q30,2)</f>
        <v>0</v>
      </c>
      <c r="X30" s="28">
        <f>SMALL($F30:$Q30,3)</f>
        <v>0</v>
      </c>
      <c r="Y30" s="28">
        <f>SMALL($F30:$Q30,4)</f>
        <v>0</v>
      </c>
      <c r="Z30" s="28">
        <f>SMALL($F30:$Q30,5)</f>
        <v>0</v>
      </c>
      <c r="AA30" s="28">
        <f>SMALL($F30:$Q30,6)</f>
        <v>0</v>
      </c>
    </row>
    <row r="31" ht="19.5" customHeight="1">
      <c r="A31" s="26"/>
      <c r="B31" t="s" s="49">
        <v>252</v>
      </c>
      <c r="C31" t="s" s="34">
        <v>79</v>
      </c>
      <c r="D31" s="35"/>
      <c r="E31" t="s" s="27">
        <v>223</v>
      </c>
      <c r="F31" s="28">
        <v>0</v>
      </c>
      <c r="G31" s="28">
        <v>0</v>
      </c>
      <c r="H31" s="28">
        <v>0</v>
      </c>
      <c r="I31" s="28">
        <v>0</v>
      </c>
      <c r="J31" s="28">
        <v>110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f>SUM(F31:Q31)</f>
        <v>110</v>
      </c>
      <c r="S31" s="30">
        <f>SUM(V31:AA31)</f>
        <v>0</v>
      </c>
      <c r="T31" s="31">
        <f>R31-S31</f>
        <v>110</v>
      </c>
      <c r="U31" s="29">
        <f>COUNTIF($F31:$Q31,"&gt;0")</f>
        <v>1</v>
      </c>
      <c r="V31" s="28">
        <f>SMALL($F31:$Q31,1)</f>
        <v>0</v>
      </c>
      <c r="W31" s="28">
        <f>SMALL($F31:$Q31,2)</f>
        <v>0</v>
      </c>
      <c r="X31" s="28">
        <f>SMALL($F31:$Q31,3)</f>
        <v>0</v>
      </c>
      <c r="Y31" s="28">
        <f>SMALL($F31:$Q31,4)</f>
        <v>0</v>
      </c>
      <c r="Z31" s="28">
        <f>SMALL($F31:$Q31,5)</f>
        <v>0</v>
      </c>
      <c r="AA31" s="28">
        <f>SMALL($F31:$Q31,6)</f>
        <v>0</v>
      </c>
    </row>
    <row r="32" ht="19.5" customHeight="1">
      <c r="A32" s="26"/>
      <c r="B32" t="s" s="80">
        <v>253</v>
      </c>
      <c r="C32" s="35"/>
      <c r="D32" s="35"/>
      <c r="E32" s="48"/>
      <c r="F32" s="32"/>
      <c r="G32" s="28">
        <v>0</v>
      </c>
      <c r="H32" s="32"/>
      <c r="I32" s="32"/>
      <c r="J32" s="32"/>
      <c r="K32" s="32"/>
      <c r="L32" s="32"/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9">
        <f>SUM(F32:Q32)</f>
        <v>0</v>
      </c>
      <c r="S32" s="30">
        <f>SUM(V32:AA32)</f>
        <v>0</v>
      </c>
      <c r="T32" s="31">
        <f>R32-S32</f>
        <v>0</v>
      </c>
      <c r="U32" s="29">
        <f>COUNTIF($F32:$Q32,"&gt;0")</f>
        <v>0</v>
      </c>
      <c r="V32" s="28">
        <f>SMALL($F32:$Q32,1)</f>
        <v>0</v>
      </c>
      <c r="W32" s="28">
        <f>SMALL($F32:$Q32,2)</f>
        <v>0</v>
      </c>
      <c r="X32" s="28">
        <f>SMALL($F32:$Q32,3)</f>
        <v>0</v>
      </c>
      <c r="Y32" s="28">
        <f>SMALL($F32:$Q32,4)</f>
        <v>0</v>
      </c>
      <c r="Z32" s="28">
        <f>SMALL($F32:$Q32,5)</f>
        <v>0</v>
      </c>
      <c r="AA32" s="28">
        <f>SMALL($F32:$Q32,6)</f>
        <v>0</v>
      </c>
    </row>
    <row r="33" ht="19.5" customHeight="1">
      <c r="A33" s="26"/>
      <c r="B33" t="s" s="80">
        <v>254</v>
      </c>
      <c r="C33" s="35"/>
      <c r="D33" s="57"/>
      <c r="E33" s="48"/>
      <c r="F33" s="32"/>
      <c r="G33" s="28">
        <v>0</v>
      </c>
      <c r="H33" s="32"/>
      <c r="I33" s="32"/>
      <c r="J33" s="32"/>
      <c r="K33" s="32"/>
      <c r="L33" s="32"/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9">
        <f>SUM(F33:Q33)</f>
        <v>0</v>
      </c>
      <c r="S33" s="30">
        <f>SUM(V33:AA33)</f>
        <v>0</v>
      </c>
      <c r="T33" s="31">
        <f>R33-S33</f>
        <v>0</v>
      </c>
      <c r="U33" s="29">
        <f>COUNTIF($F33:$Q33,"&gt;0")</f>
        <v>0</v>
      </c>
      <c r="V33" s="28">
        <f>SMALL($F33:$Q33,1)</f>
        <v>0</v>
      </c>
      <c r="W33" s="28">
        <f>SMALL($F33:$Q33,2)</f>
        <v>0</v>
      </c>
      <c r="X33" s="28">
        <f>SMALL($F33:$Q33,3)</f>
        <v>0</v>
      </c>
      <c r="Y33" s="28">
        <f>SMALL($F33:$Q33,4)</f>
        <v>0</v>
      </c>
      <c r="Z33" s="28">
        <f>SMALL($F33:$Q33,5)</f>
        <v>0</v>
      </c>
      <c r="AA33" s="28">
        <f>SMALL($F33:$Q33,6)</f>
        <v>0</v>
      </c>
    </row>
    <row r="34" ht="19.5" customHeight="1">
      <c r="A34" s="26"/>
      <c r="B34" t="s" s="80">
        <v>255</v>
      </c>
      <c r="C34" s="32"/>
      <c r="D34" s="32"/>
      <c r="E34" s="51"/>
      <c r="F34" s="32"/>
      <c r="G34" s="28">
        <v>0</v>
      </c>
      <c r="H34" s="28">
        <v>0</v>
      </c>
      <c r="I34" s="28">
        <v>0</v>
      </c>
      <c r="J34" s="32"/>
      <c r="K34" s="32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9">
        <f>SUM(F34:Q34)</f>
        <v>0</v>
      </c>
      <c r="S34" s="30">
        <f>SUM(V34:AA34)</f>
        <v>0</v>
      </c>
      <c r="T34" s="31">
        <f>R34-S34</f>
        <v>0</v>
      </c>
      <c r="U34" s="29">
        <f>COUNTIF($F34:$Q34,"&gt;0")</f>
        <v>0</v>
      </c>
      <c r="V34" s="28">
        <f>SMALL($F34:$Q34,1)</f>
        <v>0</v>
      </c>
      <c r="W34" s="28">
        <f>SMALL($F34:$Q34,2)</f>
        <v>0</v>
      </c>
      <c r="X34" s="28">
        <f>SMALL($F34:$Q34,3)</f>
        <v>0</v>
      </c>
      <c r="Y34" s="28">
        <f>SMALL($F34:$Q34,4)</f>
        <v>0</v>
      </c>
      <c r="Z34" s="28">
        <f>SMALL($F34:$Q34,5)</f>
        <v>0</v>
      </c>
      <c r="AA34" s="28">
        <f>SMALL($F34:$Q34,6)</f>
        <v>0</v>
      </c>
    </row>
  </sheetData>
  <pageMargins left="0.75" right="0.75" top="1" bottom="1" header="0.512" footer="0.512"/>
  <pageSetup firstPageNumber="1" fitToHeight="1" fitToWidth="1" scale="60" useFirstPageNumber="0" orientation="landscape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